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<sst xmlns="http://schemas.openxmlformats.org/spreadsheetml/2006/main">
  <si>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</si>
  <si>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</si>
  <si>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</si>
  <si>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</si>
  <si>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</si>
  <si>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</si>
  <si>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28.10.2020 08:32:49 ��: 28.01.2022 08:32:49</t>
  </si>
  <si>
    <t>�.�. ������</t>
  </si>
  <si>
    <t>�������� �����: 6C8ED42EE7BA33AEC7F5A6DC8D9BF67C43D2853C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</si>
  <si>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</si>
  <si>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</si>
  <si>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</si>
  <si>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_____________2021 �.</t>
  </si>
  <si>
    <t>����� ����������: 28.12.2021 16:05:36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</si>
  <si>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</si>
  <si>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</si>
  <si>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2021 ��� � �������� ������ 2022-2023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</si>
  <si>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</si>
  <si>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</si>
  <si>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</si>
  <si>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</si>
  <si>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</si>
  <si>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</si>
  <si>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</si>
  <si>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</si>
  <si>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</si>
  <si>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</si>
  <si>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</si>
  <si>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</si>
  <si>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</si>
  <si>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</si>
  <si>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</si>
  <si>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</si>
  <si>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</si>
  <si>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</si>
  <si>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</si>
  <si>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</si>
  <si>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</si>
  <si>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</si>
  <si>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</si>
  <si>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</si>
  <si>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</si>
  <si>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</si>
  <si>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2021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</si>
  <si>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</si>
  <si>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</si>
  <si>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</si>
  <si>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</si>
  <si>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</si>
  <si>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</si>
  <si>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</si>
  <si>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</si>
  <si>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</si>
  <si>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</si>
  <si>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</si>
  <si>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</si>
  <si>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</si>
  <si>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</si>
  <si>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</si>
  <si>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</si>
  <si>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</si>
  <si>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</si>
  <si>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</si>
  <si>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</si>
  <si>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</si>
  <si>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</si>
  <si>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</si>
  <si>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</si>
  <si>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</si>
  <si>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</si>
  <si>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</si>
  <si>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</si>
  <si>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</si>
  <si>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</si>
  <si>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</si>
  <si>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</si>
  <si>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</si>
  <si>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</si>
  <si>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</si>
  <si>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</si>
  <si>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</si>
  <si>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</si>
  <si>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</si>
  <si>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</si>
  <si>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</si>
  <si>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</si>
  <si>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</si>
  <si>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</si>
  <si>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</si>
  <si>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</si>
  <si>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</si>
  <si>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</si>
  <si>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</si>
  <si>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</si>
  <si>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</si>
  <si>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</si>
  <si>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</si>
  <si>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</si>
  <si>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</si>
  <si>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</si>
  <si>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</si>
  <si>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</si>
  <si>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</si>
  <si>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</si>
  <si>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</si>
  <si>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</si>
  <si>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</si>
  <si>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</si>
  <si>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</si>
  <si>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</si>
  <si>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</si>
  <si>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</si>
  <si>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</si>
  <si>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</si>
  <si>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</si>
  <si>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</si>
  <si>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</si>
  <si>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</si>
  <si>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</si>
  <si>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</si>
  <si>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</si>
  <si>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</si>
  <si>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</si>
  <si>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</si>
  <si>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</si>
  <si>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</si>
  <si>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</si>
  <si>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</si>
  <si>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</si>
  <si>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</si>
  <si>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</si>
  <si>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</si>
  <si>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</si>
  <si>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</si>
  <si>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</si>
  <si>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</si>
  <si>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</si>
  <si>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</si>
  <si>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</si>
  <si>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</si>
  <si>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</si>
  <si>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</si>
  <si>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</si>
  <si>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</si>
  <si>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</si>
  <si>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</si>
  <si>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</si>
  <si>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</si>
  <si>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</si>
  <si>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</si>
  <si>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</si>
  <si>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</si>
  <si>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</si>
  <si>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</si>
  <si>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</si>
  <si>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</si>
  <si>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</si>
  <si>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</si>
  <si>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</si>
  <si>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</si>
  <si>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</si>
  <si>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</si>
  <si>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</si>
  <si>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</si>
  <si>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</si>
  <si>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</si>
  <si>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</si>
  <si>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</si>
  <si>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</si>
  <si>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</si>
  <si>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</si>
  <si>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</si>
  <si>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</si>
  <si>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</si>
  <si>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</si>
  <si>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</si>
  <si>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</si>
  <si>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</si>
  <si>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</si>
  <si>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</si>
  <si>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</si>
  <si>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</si>
  <si>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</si>
  <si>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</si>
  <si>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</si>
  <si>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</si>
  <si>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</si>
  <si>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</si>
  <si>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</si>
  <si>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</si>
  <si>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</si>
  <si>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</si>
  <si>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</si>
  <si>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</si>
  <si>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</si>
  <si>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</si>
  <si>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</si>
  <si>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</si>
  <si>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</si>
  <si>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</si>
  <si>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</si>
  <si>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</si>
  <si>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</si>
  <si>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</si>
  <si>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</si>
  <si>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</si>
  <si>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</si>
  <si>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</si>
  <si>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</si>
  <si>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</si>
  <si>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</si>
  <si>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</si>
  <si>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</si>
  <si>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</si>
  <si>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</si>
  <si>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</si>
  <si>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</si>
  <si>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</si>
  <si>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</si>
  <si>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</si>
  <si>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</si>
  <si>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</si>
  <si>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</si>
  <si>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</si>
  <si>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</si>
  <si>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</si>
  <si>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</si>
  <si>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</si>
  <si>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</si>
  <si>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</si>
  <si>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</si>
  <si>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</si>
  <si>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</si>
  <si>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</si>
  <si>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</si>
  <si>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</si>
  <si>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</si>
  <si>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</si>
  <si>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</si>
  <si>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</si>
  <si>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</si>
  <si>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</si>
  <si>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</si>
  <si>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</si>
  <si>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</si>
  <si>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</si>
  <si>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</si>
  <si>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</si>
  <si>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</si>
  <si>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</si>
  <si>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</si>
  <si>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</si>
  <si>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</si>
  <si>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</si>
  <si>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</si>
  <si>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</si>
  <si>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</si>
  <si>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</si>
  <si>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</si>
  <si>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</si>
  <si>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</si>
  <si>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</si>
  <si>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</si>
  <si>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</si>
  <si>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</si>
  <si>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</si>
  <si>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</si>
  <si>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</si>
  <si>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</si>
  <si>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</si>
  <si>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</si>
  <si>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</si>
  <si>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</si>
  <si>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</si>
  <si>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</si>
  <si>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</si>
  <si>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</si>
  <si>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</si>
  <si>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</si>
  <si>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</si>
  <si>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</si>
  <si>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</si>
  <si>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</si>
  <si>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</si>
  <si>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</si>
  <si>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</si>
  <si>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</si>
  <si>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</si>
  <si>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</si>
  <si>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</si>
  <si>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</si>
  <si>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</si>
  <si>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</si>
  <si>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</si>
  <si>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</si>
  <si>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</si>
  <si>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</si>
  <si>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</si>
  <si>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</si>
  <si>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</si>
  <si>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</si>
  <si>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</si>
  <si>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</si>
  <si>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</si>
  <si>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</si>
  <si>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</si>
  <si>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</si>
  <si>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</si>
  <si>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</si>
  <si>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</si>
  <si>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</si>
  <si>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</si>
  <si>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</si>
  <si>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</si>
  <si>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</si>
  <si>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</si>
  <si>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</si>
  <si>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</si>
  <si>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</si>
  <si>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</si>
  <si>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</si>
  <si>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</si>
  <si>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</si>
  <si>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</si>
  <si>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</si>
  <si>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</si>
  <si>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</si>
  <si>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�.�. �����</t>
  </si>
  <si>
    <t>�.�.</t>
  </si>
  <si>
    <t>���: ����� ������� �������</t>
  </si>
  <si>
    <t>��������� c 23.08.2021 10:00:39 ��: 23.11.2022 10:00:39</t>
  </si>
  <si>
    <t>�������� �����: 2F5F814CD2E0D76D279099726F131712589927CD</t>
  </si>
  <si>
    <t>����� ����������: 28.12.2021 16:05:54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</si>
  <si>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</si>
  <si>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</si>
  <si>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</si>
  <si>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</si>
  <si>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</si>
  <si>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</si>
  <si>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</si>
  <si>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</si>
  <si>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</si>
  <si>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</si>
  <si>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</si>
  <si>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</si>
  <si>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</si>
  <si>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</si>
  <si>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</si>
  <si>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</si>
  <si>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</si>
  <si>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</si>
  <si>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</si>
  <si>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</si>
  <si>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</si>
  <si>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</si>
  <si>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</si>
  <si>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</si>
  <si>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</si>
  <si>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</si>
  <si>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</si>
  <si>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</si>
  <si>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</si>
  <si>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</si>
  <si>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</si>
  <si>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</si>
  <si>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</t>
  </si>
  <si>
    <t>[���], [������], [������� I ���������],</t>
  </si>
  <si>
    <t>12</t>
  </si>
  <si>
    <t>13</t>
  </si>
  <si>
    <t>[�������� ��������], [�������� ��������], [���������� �������],</t>
  </si>
  <si>
    <t>14</t>
  </si>
  <si>
    <t>[���], [������], [������� ���������],</t>
  </si>
  <si>
    <t>15</t>
  </si>
  <si>
    <t>[�������� ��������], [�������� ��������], [������� ������������],</t>
  </si>
  <si>
    <t>16</t>
  </si>
  <si>
    <t>[���], [������], [������� ������������],</t>
  </si>
  <si>
    <t>17</t>
  </si>
  <si>
    <t>[�������� ��������], [�������� ��������], [�������������],</t>
  </si>
  <si>
    <t>18</t>
  </si>
  <si>
    <t>[���], [������], [������� �������],</t>
  </si>
  <si>
    <t>19</t>
  </si>
  <si>
    <t>[�������� ��������], [�������� ��������], [������� ��������],</t>
  </si>
  <si>
    <t>20</t>
  </si>
  <si>
    <t>21</t>
  </si>
  <si>
    <t>[�������� ��������], [�������� ��������], [������������ I ���������],</t>
  </si>
  <si>
    <t>22</t>
  </si>
  <si>
    <t>[�������� ��������], [�������� ��������], [������� ����������],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</si>
  <si>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</si>
  <si>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</si>
  <si>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</si>
  <si>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</t>
  </si>
  <si>
    <t>25</t>
  </si>
  <si>
    <t>[�������� ��������], [�������� ��������], [�������������],</t>
  </si>
  <si>
    <t>26</t>
  </si>
  <si>
    <t>[�������� ��������], [�� �������], [���������� �������],</t>
  </si>
  <si>
    <t>27</t>
  </si>
  <si>
    <t>[�������� ��������], [�������� ��������], [�������-�����������],</t>
  </si>
  <si>
    <t>28</t>
  </si>
  <si>
    <t>[�������� ��������], [�������� ��������], [���������� �������],</t>
  </si>
  <si>
    <t>�����:</t>
  </si>
  <si>
    <t>x</t>
  </si>
  <si>
    <t>���������� ����� ������������ (����������� ������ ����������)</t>
  </si>
  <si>
    <t>11</t>
  </si>
  <si>
    <t>[���], [������], [��������� I ���������],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</si>
  <si>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</si>
  <si>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</si>
  <si>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</si>
  <si>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</si>
  <si>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</si>
  <si>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</si>
  <si>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</si>
  <si>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</si>
  <si>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</si>
  <si>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</si>
  <si>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</si>
  <si>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1.3 ������� (�����������) ���������� ������ ���������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</si>
  <si>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</si>
  <si>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</si>
  <si>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</si>
  <si>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 �������]</t>
  </si>
  <si>
    <t>1.3 ������� (�����������) ���������� ������ ��������� (266)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</si>
  <si>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</si>
  <si>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</si>
  <si>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</si>
  <si>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</si>
  <si>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</si>
  <si>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</si>
  <si>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</si>
  <si>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</si>
  <si>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</si>
  <si>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</si>
  <si>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</si>
  <si>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</si>
  <si>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</si>
  <si>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 2 ����������]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</si>
  <si>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</si>
  <si>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</si>
  <si>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</si>
  <si>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</si>
  <si>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6. ������� (�����������) �������� �� ������� �������, �����, ����� (310)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</si>
  <si>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</si>
  <si>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</si>
  <si>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</si>
  <si>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</si>
  <si>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54</t>
  </si>
  <si>
    <t>[���������� ��������� �������� �������] [���������� ��������� �� (������������ �������� ��������� � ���-�� 6 ��.)] [310] [������������, ����������������� � �������������� ������������ ������������� ����������]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</si>
  <si>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</si>
  <si>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</si>
  <si>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(346)</t>
  </si>
  <si>
    <t>52</t>
  </si>
  <si>
    <t>[���������� ��������� ������ ��������� ������� (����������)] [������������ ���.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[������������ ���. �������]</t>
  </si>
  <si>
    <t>53</t>
  </si>
  <si>
    <t>[���������� ��������� ������ ��������� ������� (����������)] [������������ ����.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</si>
  <si>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55</t>
  </si>
  <si>
    <t>[���������� ��������� ������ ��������� ������� (����������)] [���������� ��������� ��������� ����������] [346]</t>
  </si>
  <si>
    <t>56</t>
  </si>
  <si>
    <t>[���������� ��������� ������ ��������� ������� (����������)] [���������� ��������� ������ ��������� ����������]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</si>
  <si>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</si>
  <si>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</si>
  <si>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2020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</si>
  <si>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</si>
  <si>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</si>
  <si>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[������ �����] [������ ����� (������������ �����)��������,�����������] [221]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</si>
  <si>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[������ �����] [������ �����(������������ �����)����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</si>
  <si>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</si>
  <si>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���������, ��������, ��������] [221]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</si>
  <si>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</si>
  <si>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</si>
  <si>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</si>
  <si>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31</t>
  </si>
  <si>
    <t>[������������ ������] [������ �� ��������� � �������� ������������� ��������] [223]</t>
  </si>
  <si>
    <t>59</t>
  </si>
  <si>
    <t>[������������ ������] [���]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</si>
  <si>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</si>
  <si>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 �������� ������] [224]</t>
  </si>
  <si>
    <t>[�������� ����� �� ����������� ����������] [������ �������� ������] [224]</t>
  </si>
  <si>
    <t>[�������� ����� �� ����������� ����������] [������ �������] [224]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</si>
  <si>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</si>
  <si>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</si>
  <si>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</t>
  </si>
  <si>
    <t>[������, ������ �� ���������� ���������] [�� � ������ ������������ �������] [225]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</si>
  <si>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</si>
  <si>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</si>
  <si>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</si>
  <si>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</si>
  <si>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</si>
  <si>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</si>
  <si>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29</t>
  </si>
  <si>
    <t>[������, ������ �� ���������� ���������] [������ ���� ����� � ����� (����)] [225]</t>
  </si>
  <si>
    <t>30</t>
  </si>
  <si>
    <t>[������, ������ �� ���������� ���������] [������ ���� ����� � ����� (����)] [225]</t>
  </si>
  <si>
    <t>60</t>
  </si>
  <si>
    <t>[������, ������ �� ���������� ���������] [���������� ���������] [225]</t>
  </si>
  <si>
    <t>6. ������� (�����������) �������� �� ������� �������, �����, ����� (226)</t>
  </si>
  <si>
    <t>33</t>
  </si>
  <si>
    <t>[������ ������, ������] [������ �������� �����] [226]</t>
  </si>
  <si>
    <t>34</t>
  </si>
  <si>
    <t>[������, ������ �� ���������� ���������] [������ ������ � ������] [226]</t>
  </si>
  <si>
    <t>35</t>
  </si>
  <si>
    <t>[������ ������, ������] [��������� ������������] [226]</t>
  </si>
  <si>
    <t>36</t>
  </si>
  <si>
    <t>[������ ������, ������] [������� �� ��] [226]</t>
  </si>
  <si>
    <t>37</t>
  </si>
  <si>
    <t>[������ ������, ������] [������ ������ � ������ (��������)] [226]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</si>
  <si>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38</t>
  </si>
  <si>
    <t>[������ ������, ������] [������ ������ � ������ (��������)] [226] [91.01 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��������)]</t>
  </si>
  <si>
    <t>6. ������� (�����������) �������� �� ������� �������, �����, ����� (227)</t>
  </si>
  <si>
    <t>32</t>
  </si>
  <si>
    <t>[�����������] [����������� ������ � ��] [227]</t>
  </si>
  <si>
    <t>39</t>
  </si>
  <si>
    <t>[���������� ��������� �������� �������] [������������ ��] [310]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</si>
  <si>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[���������� ��������� �������� �������] [������������ ��] [310]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</si>
  <si>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</si>
  <si>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</si>
  <si>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</si>
  <si>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41</t>
  </si>
  <si>
    <t>[���������� ��������� ������-��������� ����������] [���������� ��������� ��� ��� ���������] [343]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</si>
  <si>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42</t>
  </si>
  <si>
    <t>[���������� ��������� ������-��������� ����������] [���������� ��������� ��� ����] [343]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</si>
  <si>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43</t>
  </si>
  <si>
    <t>[���������� ��������� ������-��������� ����������] [���������� ��������� 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</si>
  <si>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44</t>
  </si>
  <si>
    <t>[���������� ��������� ������ ��������� ������� (����������)] [����������] [346] [91.01 ����������������� ��������� ���������� � �������� ��������� [������. �������]]</t>
  </si>
  <si>
    <t>45</t>
  </si>
  <si>
    <t>[���������� ��������� ������ ��������� ������� (����������)] [���������� ���������] [346]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</si>
  <si>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46</t>
  </si>
  <si>
    <t>[���������� ��������� ������ ��������� ������� (����������)] [���������� (��������)]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</si>
  <si>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47</t>
  </si>
  <si>
    <t>[���������� ��������� ������ ��������� ������� (����������)] [������������ �����������] [346]</t>
  </si>
  <si>
    <t>48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</si>
  <si>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</si>
  <si>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57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</si>
  <si>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 ������������]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</si>
  <si>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�������] [346] [91.01 ������������, ����, ��������, ����������� ����������� ���������� � ������������ ������ ���������] [������� ��������]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</si>
  <si>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�������] [346] [91.01 ����������������� ��������� ���������� � �������� ��������� [������. �������]] [���������� ��������]</t>
  </si>
  <si>
    <t>58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</si>
  <si>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</si>
  <si>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</si>
  <si>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</si>
  <si>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</si>
  <si>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�������� �� ���� ����</t>
  </si>
  <si>
    <t>51</t>
  </si>
  <si>
    <t>[������ ������, ������] [��������� ������������ �������� �� ���� ����] [226]</t>
  </si>
  <si>
    <t>50</t>
  </si>
  <si>
    <t>[���������� ��������� �������� �������] [���������� ��������� ��] [310]</t>
  </si>
  <si>
    <t>[������������ ������] [�������� ����] [223]</t>
  </si>
  <si>
    <t>[������������ ������] [���]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</si>
  <si>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</si>
  <si>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</si>
  <si>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[������������ ������] [������������ �� ��������� 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</si>
  <si>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</si>
  <si>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</si>
  <si>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</si>
  <si>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</si>
  <si>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</si>
  <si>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</si>
  <si>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</si>
  <si>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</si>
  <si>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</si>
  <si>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</si>
  <si>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</si>
  <si>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</si>
  <si>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</si>
  <si>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</si>
  <si>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����������� ������ �� ���������� ����������� ��� ���������� ����������.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</si>
  <si>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</si>
  <si>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</si>
  <si>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</si>
  <si>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</si>
  <si>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</si>
  <si>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</si>
  <si>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</si>
  <si>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 ��������� ������� "���������� ������ � ��������� ���������"</t>
  </si>
  <si>
    <t>��������� ������. ����������������� ������ "���-������������"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</si>
  <si>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</si>
  <si>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</si>
  <si>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</si>
  <si>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</si>
  <si>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</si>
  <si>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</si>
  <si>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</si>
  <si>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28.12.2021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</si>
  <si>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</si>
  <si>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</si>
  <si>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</si>
  <si>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</si>
  <si>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</si>
  <si>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</si>
  <si>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</si>
  <si>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</si>
  <si>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</si>
  <si>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</si>
  <si>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</si>
  <si>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</si>
  <si>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</si>
  <si>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</si>
  <si>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310</t>
  </si>
  <si>
    <t>21-55140-00000-00000 2 802 639,20-0801.29 7 02 R5140.612</t>
  </si>
  <si>
    <t>���������� ��������� �������� ������� (��� 244) ��</t>
  </si>
  <si>
    <t>���������� ������������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</si>
  <si>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</si>
  <si>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</si>
  <si>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</si>
  <si>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</si>
  <si>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</si>
  <si>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</si>
  <si>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</si>
  <si>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2021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</si>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</sst>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CB1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 t="s">
        <v>54</v>
      </c>
      <c r="F9" s="21" t="s">
        <v>54</v>
      </c>
      <c r="G9" s="21" t="s">
        <v>54</v>
      </c>
      <c r="H9" s="21">
        <v>0</v>
      </c>
      <c r="I9" s="21" t="s">
        <v>54</v>
      </c>
      <c r="J9" s="21" t="s">
        <v>54</v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33866084.07</v>
      </c>
      <c r="F10" s="21">
        <v>2977791.08</v>
      </c>
      <c r="G10" s="21" t="s">
        <v>54</v>
      </c>
      <c r="H10" s="21">
        <v>61123</v>
      </c>
      <c r="I10" s="21">
        <v>27332905.42</v>
      </c>
      <c r="J10" s="21">
        <v>24324871.31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33866084.07</v>
      </c>
      <c r="F12" s="21" t="s">
        <v>54</v>
      </c>
      <c r="G12" s="21" t="s">
        <v>54</v>
      </c>
      <c r="H12" s="21">
        <v>5000</v>
      </c>
      <c r="I12" s="21">
        <v>24296273.54</v>
      </c>
      <c r="J12" s="21">
        <v>24324871.31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33866084.07</v>
      </c>
      <c r="F13" s="21" t="s">
        <v>54</v>
      </c>
      <c r="G13" s="21" t="s">
        <v>54</v>
      </c>
      <c r="H13" s="21">
        <v>0</v>
      </c>
      <c r="I13" s="21">
        <v>24296273.54</v>
      </c>
      <c r="J13" s="21">
        <v>24324871.31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2977791.08</v>
      </c>
      <c r="G15" s="21" t="s">
        <v>54</v>
      </c>
      <c r="H15" s="21">
        <v>56123</v>
      </c>
      <c r="I15" s="21">
        <v>3036631.88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2977791.08</v>
      </c>
      <c r="G16" s="21" t="s">
        <v>54</v>
      </c>
      <c r="H16" s="21">
        <v>0</v>
      </c>
      <c r="I16" s="21">
        <v>3036631.88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175151.88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2802639.2</v>
      </c>
      <c r="G18" s="21" t="s">
        <v>54</v>
      </c>
      <c r="H18" s="21">
        <v>0</v>
      </c>
      <c r="I18" s="21">
        <v>3036631.88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33866084.07</v>
      </c>
      <c r="F29" s="21">
        <v>2977791.08</v>
      </c>
      <c r="G29" s="21" t="s">
        <v>54</v>
      </c>
      <c r="H29" s="21">
        <v>61123</v>
      </c>
      <c r="I29" s="21">
        <v>27332905.42</v>
      </c>
      <c r="J29" s="21">
        <v>24324871.31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29896866.51</v>
      </c>
      <c r="F30" s="21" t="s">
        <v>54</v>
      </c>
      <c r="G30" s="21" t="s">
        <v>54</v>
      </c>
      <c r="H30" s="21">
        <v>16926</v>
      </c>
      <c r="I30" s="21">
        <v>20698110</v>
      </c>
      <c r="J30" s="21">
        <v>20698110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22983891.81</v>
      </c>
      <c r="F31" s="21" t="s">
        <v>54</v>
      </c>
      <c r="G31" s="21" t="s">
        <v>54</v>
      </c>
      <c r="H31" s="21">
        <v>13000</v>
      </c>
      <c r="I31" s="21">
        <v>15814677.42</v>
      </c>
      <c r="J31" s="21">
        <v>15814677.42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4036</v>
      </c>
      <c r="F32" s="21" t="s">
        <v>54</v>
      </c>
      <c r="G32" s="21" t="s">
        <v>54</v>
      </c>
      <c r="H32" s="21">
        <v>0</v>
      </c>
      <c r="I32" s="21">
        <v>107400</v>
      </c>
      <c r="J32" s="21">
        <v>107400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6908938.7</v>
      </c>
      <c r="F34" s="21" t="s">
        <v>54</v>
      </c>
      <c r="G34" s="21" t="s">
        <v>54</v>
      </c>
      <c r="H34" s="21">
        <v>3926</v>
      </c>
      <c r="I34" s="21">
        <v>4776032.58</v>
      </c>
      <c r="J34" s="21">
        <v>4776032.58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6908938.7</v>
      </c>
      <c r="F35" s="21" t="s">
        <v>54</v>
      </c>
      <c r="G35" s="21" t="s">
        <v>54</v>
      </c>
      <c r="H35" s="21">
        <v>3926</v>
      </c>
      <c r="I35" s="21">
        <v>4776032.58</v>
      </c>
      <c r="J35" s="21">
        <v>4776032.58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149409.98</v>
      </c>
      <c r="F46" s="21" t="s">
        <v>54</v>
      </c>
      <c r="G46" s="21" t="s">
        <v>54</v>
      </c>
      <c r="H46" s="21">
        <v>0</v>
      </c>
      <c r="I46" s="21">
        <v>186272</v>
      </c>
      <c r="J46" s="21">
        <v>186272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129953</v>
      </c>
      <c r="F47" s="21" t="s">
        <v>54</v>
      </c>
      <c r="G47" s="21" t="s">
        <v>54</v>
      </c>
      <c r="H47" s="21">
        <v>0</v>
      </c>
      <c r="I47" s="21">
        <v>167116</v>
      </c>
      <c r="J47" s="21">
        <v>167116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5417</v>
      </c>
      <c r="F48" s="21" t="s">
        <v>54</v>
      </c>
      <c r="G48" s="21" t="s">
        <v>54</v>
      </c>
      <c r="H48" s="21">
        <v>0</v>
      </c>
      <c r="I48" s="21">
        <v>6156</v>
      </c>
      <c r="J48" s="21">
        <v>6156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14039.98</v>
      </c>
      <c r="F49" s="21" t="s">
        <v>54</v>
      </c>
      <c r="G49" s="21" t="s">
        <v>54</v>
      </c>
      <c r="H49" s="21">
        <v>0</v>
      </c>
      <c r="I49" s="21">
        <v>13000</v>
      </c>
      <c r="J49" s="21">
        <v>13000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3819807.58</v>
      </c>
      <c r="F56" s="21">
        <v>2977791.08</v>
      </c>
      <c r="G56" s="21" t="s">
        <v>54</v>
      </c>
      <c r="H56" s="21">
        <v>44197</v>
      </c>
      <c r="I56" s="21">
        <v>6448523.42</v>
      </c>
      <c r="J56" s="21">
        <v>3440489.31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3432360.92</v>
      </c>
      <c r="F60" s="21">
        <v>2977791.08</v>
      </c>
      <c r="G60" s="21" t="s">
        <v>54</v>
      </c>
      <c r="H60" s="21">
        <v>44197</v>
      </c>
      <c r="I60" s="21">
        <v>6026482.45</v>
      </c>
      <c r="J60" s="21">
        <v>3001658.91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387446.66</v>
      </c>
      <c r="F63" s="21" t="s">
        <v>54</v>
      </c>
      <c r="G63" s="21" t="s">
        <v>54</v>
      </c>
      <c r="H63" s="21">
        <v>0</v>
      </c>
      <c r="I63" s="21">
        <v>422040.97</v>
      </c>
      <c r="J63" s="21">
        <v>438830.4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</sheetData>
  <sheetProtection password="CB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235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3" t="s">
        <v>236</v>
      </c>
      <c r="B4" s="13" t="s">
        <v>38</v>
      </c>
      <c r="C4" s="13" t="s">
        <v>39</v>
      </c>
      <c r="D4" s="13" t="s">
        <v>237</v>
      </c>
      <c r="E4" s="13" t="s">
        <v>40</v>
      </c>
      <c r="F4" s="13" t="s">
        <v>42</v>
      </c>
      <c r="G4" s="13"/>
      <c r="H4" s="13"/>
      <c r="I4" s="13"/>
    </row>
    <row r="5" ht="50" customHeight="1">
      <c r="A5" s="13"/>
      <c r="B5" s="13"/>
      <c r="C5" s="13"/>
      <c r="D5" s="13"/>
      <c r="E5" s="13"/>
      <c r="F5" s="13" t="s">
        <v>238</v>
      </c>
      <c r="G5" s="13" t="s">
        <v>239</v>
      </c>
      <c r="H5" s="13" t="s">
        <v>240</v>
      </c>
      <c r="I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>
      <c r="A7" s="13" t="s">
        <v>241</v>
      </c>
      <c r="B7" s="14" t="s">
        <v>242</v>
      </c>
      <c r="C7" s="13" t="s">
        <v>243</v>
      </c>
      <c r="D7" s="13" t="s">
        <v>54</v>
      </c>
      <c r="E7" s="13"/>
      <c r="F7" s="21">
        <f>F8+F9+F10+F15+F16+F18+F19+F20+F22+F23+F25+F26</f>
      </c>
      <c r="G7" s="21">
        <f>G8+G9+G10+G15+G16+G18+G19+G20+G22+G23+G25+G26</f>
      </c>
      <c r="H7" s="21">
        <f>H8+H9+H10+H15+H16+H18+H19+H20+H22+H23+H25+H26</f>
      </c>
      <c r="I7" s="21" t="s">
        <v>54</v>
      </c>
    </row>
    <row r="8">
      <c r="A8" s="13" t="s">
        <v>244</v>
      </c>
      <c r="B8" s="14" t="s">
        <v>245</v>
      </c>
      <c r="C8" s="13" t="s">
        <v>246</v>
      </c>
      <c r="D8" s="13" t="s">
        <v>54</v>
      </c>
      <c r="E8" s="13"/>
      <c r="F8" s="21">
        <v>0</v>
      </c>
      <c r="G8" s="21">
        <v>0</v>
      </c>
      <c r="H8" s="21">
        <v>0</v>
      </c>
      <c r="I8" s="21" t="s">
        <v>54</v>
      </c>
    </row>
    <row r="9">
      <c r="A9" s="13" t="s">
        <v>247</v>
      </c>
      <c r="B9" s="14" t="s">
        <v>248</v>
      </c>
      <c r="C9" s="13" t="s">
        <v>249</v>
      </c>
      <c r="D9" s="13" t="s">
        <v>54</v>
      </c>
      <c r="E9" s="13"/>
      <c r="F9" s="21">
        <v>0</v>
      </c>
      <c r="G9" s="21">
        <v>0</v>
      </c>
      <c r="H9" s="21">
        <v>0</v>
      </c>
      <c r="I9" s="21" t="s">
        <v>54</v>
      </c>
    </row>
    <row r="10">
      <c r="A10" s="13" t="s">
        <v>250</v>
      </c>
      <c r="B10" s="14" t="s">
        <v>251</v>
      </c>
      <c r="C10" s="13" t="s">
        <v>252</v>
      </c>
      <c r="D10" s="13" t="s">
        <v>54</v>
      </c>
      <c r="E10" s="13"/>
      <c r="F10" s="21">
        <v>1309348.94</v>
      </c>
      <c r="G10" s="21">
        <v>0</v>
      </c>
      <c r="H10" s="21">
        <v>0</v>
      </c>
      <c r="I10" s="21" t="s">
        <v>54</v>
      </c>
    </row>
    <row r="11">
      <c r="A11" s="13" t="s">
        <v>253</v>
      </c>
      <c r="B11" s="14" t="s">
        <v>254</v>
      </c>
      <c r="C11" s="13" t="s">
        <v>255</v>
      </c>
      <c r="D11" s="13" t="s">
        <v>54</v>
      </c>
      <c r="E11" s="13"/>
      <c r="F11" s="21">
        <v>1309348.94</v>
      </c>
      <c r="G11" s="21">
        <v>0</v>
      </c>
      <c r="H11" s="21">
        <v>0</v>
      </c>
      <c r="I11" s="21" t="s">
        <v>54</v>
      </c>
    </row>
    <row r="12">
      <c r="A12" s="13" t="s">
        <v>256</v>
      </c>
      <c r="B12" s="14" t="s">
        <v>257</v>
      </c>
      <c r="C12" s="13" t="s">
        <v>258</v>
      </c>
      <c r="D12" s="13" t="s">
        <v>54</v>
      </c>
      <c r="E12" s="13"/>
      <c r="F12" s="21">
        <v>0</v>
      </c>
      <c r="G12" s="21">
        <v>0</v>
      </c>
      <c r="H12" s="21">
        <v>0</v>
      </c>
      <c r="I12" s="21" t="s">
        <v>54</v>
      </c>
    </row>
    <row r="13">
      <c r="A13" s="13" t="s">
        <v>259</v>
      </c>
      <c r="B13" s="14" t="s">
        <v>260</v>
      </c>
      <c r="C13" s="13" t="s">
        <v>261</v>
      </c>
      <c r="D13" s="13" t="s">
        <v>54</v>
      </c>
      <c r="E13" s="13"/>
      <c r="F13" s="21">
        <f>F15+F16+F18+F19+F20+F22+F23+F25+F26</f>
      </c>
      <c r="G13" s="21">
        <f>G15+G16+G18+G19+G20+G22+G23+G25+G26</f>
      </c>
      <c r="H13" s="21">
        <f>H15+H16+H18+H19+H20+H22+H23+H25+H26</f>
      </c>
      <c r="I13" s="21" t="s">
        <v>54</v>
      </c>
    </row>
    <row r="14">
      <c r="A14" s="13" t="s">
        <v>262</v>
      </c>
      <c r="B14" s="14" t="s">
        <v>263</v>
      </c>
      <c r="C14" s="13" t="s">
        <v>264</v>
      </c>
      <c r="D14" s="13" t="s">
        <v>54</v>
      </c>
      <c r="E14" s="13"/>
      <c r="F14" s="21">
        <f>F15+F16</f>
      </c>
      <c r="G14" s="21">
        <f>G15+G16</f>
      </c>
      <c r="H14" s="21">
        <f>H15+H16</f>
      </c>
      <c r="I14" s="21" t="s">
        <v>54</v>
      </c>
    </row>
    <row r="15">
      <c r="A15" s="13" t="s">
        <v>265</v>
      </c>
      <c r="B15" s="14" t="s">
        <v>254</v>
      </c>
      <c r="C15" s="13" t="s">
        <v>266</v>
      </c>
      <c r="D15" s="13" t="s">
        <v>54</v>
      </c>
      <c r="E15" s="13"/>
      <c r="F15" s="21">
        <v>2510458.64</v>
      </c>
      <c r="G15" s="21">
        <v>3411891.54</v>
      </c>
      <c r="H15" s="21">
        <v>3440489.31</v>
      </c>
      <c r="I15" s="21" t="s">
        <v>54</v>
      </c>
    </row>
    <row r="16">
      <c r="A16" s="13" t="s">
        <v>267</v>
      </c>
      <c r="B16" s="14" t="s">
        <v>257</v>
      </c>
      <c r="C16" s="13" t="s">
        <v>268</v>
      </c>
      <c r="D16" s="13" t="s">
        <v>54</v>
      </c>
      <c r="E16" s="13"/>
      <c r="F16" s="21">
        <v>0</v>
      </c>
      <c r="G16" s="21">
        <v>0</v>
      </c>
      <c r="H16" s="21">
        <v>0</v>
      </c>
      <c r="I16" s="21" t="s">
        <v>54</v>
      </c>
    </row>
    <row r="17">
      <c r="A17" s="13" t="s">
        <v>269</v>
      </c>
      <c r="B17" s="14" t="s">
        <v>270</v>
      </c>
      <c r="C17" s="13" t="s">
        <v>271</v>
      </c>
      <c r="D17" s="13" t="s">
        <v>54</v>
      </c>
      <c r="E17" s="13"/>
      <c r="F17" s="21">
        <f>F18+F19</f>
      </c>
      <c r="G17" s="21">
        <f>G18+G19</f>
      </c>
      <c r="H17" s="21">
        <f>H18+H19</f>
      </c>
      <c r="I17" s="21" t="s">
        <v>54</v>
      </c>
    </row>
    <row r="18">
      <c r="A18" s="13" t="s">
        <v>272</v>
      </c>
      <c r="B18" s="14" t="s">
        <v>254</v>
      </c>
      <c r="C18" s="13" t="s">
        <v>273</v>
      </c>
      <c r="D18" s="13" t="s">
        <v>54</v>
      </c>
      <c r="E18" s="13"/>
      <c r="F18" s="21">
        <v>2977791.08</v>
      </c>
      <c r="G18" s="21">
        <v>3036631.88</v>
      </c>
      <c r="H18" s="21">
        <v>0</v>
      </c>
      <c r="I18" s="21" t="s">
        <v>54</v>
      </c>
    </row>
    <row r="19">
      <c r="A19" s="13" t="s">
        <v>274</v>
      </c>
      <c r="B19" s="14" t="s">
        <v>257</v>
      </c>
      <c r="C19" s="13" t="s">
        <v>275</v>
      </c>
      <c r="D19" s="13" t="s">
        <v>54</v>
      </c>
      <c r="E19" s="13"/>
      <c r="F19" s="21">
        <v>0</v>
      </c>
      <c r="G19" s="21">
        <v>0</v>
      </c>
      <c r="H19" s="21">
        <v>0</v>
      </c>
      <c r="I19" s="21" t="s">
        <v>54</v>
      </c>
    </row>
    <row r="20">
      <c r="A20" s="13" t="s">
        <v>276</v>
      </c>
      <c r="B20" s="14" t="s">
        <v>277</v>
      </c>
      <c r="C20" s="13" t="s">
        <v>278</v>
      </c>
      <c r="D20" s="13" t="s">
        <v>54</v>
      </c>
      <c r="E20" s="13"/>
      <c r="F20" s="21">
        <v>0</v>
      </c>
      <c r="G20" s="21">
        <v>0</v>
      </c>
      <c r="H20" s="21">
        <v>0</v>
      </c>
      <c r="I20" s="21" t="s">
        <v>54</v>
      </c>
    </row>
    <row r="21">
      <c r="A21" s="13" t="s">
        <v>279</v>
      </c>
      <c r="B21" s="14" t="s">
        <v>280</v>
      </c>
      <c r="C21" s="13" t="s">
        <v>281</v>
      </c>
      <c r="D21" s="13" t="s">
        <v>54</v>
      </c>
      <c r="E21" s="13"/>
      <c r="F21" s="21">
        <f>F22+F23</f>
      </c>
      <c r="G21" s="21">
        <f>G22+G23</f>
      </c>
      <c r="H21" s="21">
        <f>H22+H23</f>
      </c>
      <c r="I21" s="21" t="s">
        <v>54</v>
      </c>
    </row>
    <row r="22">
      <c r="A22" s="13" t="s">
        <v>282</v>
      </c>
      <c r="B22" s="14" t="s">
        <v>254</v>
      </c>
      <c r="C22" s="13" t="s">
        <v>283</v>
      </c>
      <c r="D22" s="13" t="s">
        <v>54</v>
      </c>
      <c r="E22" s="13"/>
      <c r="F22" s="21">
        <v>0</v>
      </c>
      <c r="G22" s="21">
        <v>0</v>
      </c>
      <c r="H22" s="21">
        <v>0</v>
      </c>
      <c r="I22" s="21" t="s">
        <v>54</v>
      </c>
    </row>
    <row r="23">
      <c r="A23" s="13" t="s">
        <v>284</v>
      </c>
      <c r="B23" s="14" t="s">
        <v>257</v>
      </c>
      <c r="C23" s="13" t="s">
        <v>285</v>
      </c>
      <c r="D23" s="13" t="s">
        <v>54</v>
      </c>
      <c r="E23" s="13"/>
      <c r="F23" s="21">
        <v>0</v>
      </c>
      <c r="G23" s="21">
        <v>0</v>
      </c>
      <c r="H23" s="21">
        <v>0</v>
      </c>
      <c r="I23" s="21" t="s">
        <v>54</v>
      </c>
    </row>
    <row r="24">
      <c r="A24" s="13" t="s">
        <v>286</v>
      </c>
      <c r="B24" s="14" t="s">
        <v>287</v>
      </c>
      <c r="C24" s="13" t="s">
        <v>288</v>
      </c>
      <c r="D24" s="13" t="s">
        <v>54</v>
      </c>
      <c r="E24" s="13"/>
      <c r="F24" s="21">
        <f>F25+F26</f>
      </c>
      <c r="G24" s="21">
        <f>G25+G26</f>
      </c>
      <c r="H24" s="21">
        <f>H25+H26</f>
      </c>
      <c r="I24" s="21" t="s">
        <v>54</v>
      </c>
    </row>
    <row r="25">
      <c r="A25" s="13" t="s">
        <v>289</v>
      </c>
      <c r="B25" s="14" t="s">
        <v>254</v>
      </c>
      <c r="C25" s="13" t="s">
        <v>290</v>
      </c>
      <c r="D25" s="13" t="s">
        <v>54</v>
      </c>
      <c r="E25" s="13"/>
      <c r="F25" s="21">
        <v>44197</v>
      </c>
      <c r="G25" s="21">
        <v>0</v>
      </c>
      <c r="H25" s="21">
        <v>0</v>
      </c>
      <c r="I25" s="21" t="s">
        <v>54</v>
      </c>
    </row>
    <row r="26">
      <c r="A26" s="13" t="s">
        <v>291</v>
      </c>
      <c r="B26" s="14" t="s">
        <v>257</v>
      </c>
      <c r="C26" s="13" t="s">
        <v>292</v>
      </c>
      <c r="D26" s="13" t="s">
        <v>54</v>
      </c>
      <c r="E26" s="13"/>
      <c r="F26" s="21">
        <v>0</v>
      </c>
      <c r="G26" s="21">
        <v>0</v>
      </c>
      <c r="H26" s="21">
        <v>0</v>
      </c>
      <c r="I26" s="21" t="s">
        <v>54</v>
      </c>
    </row>
    <row r="27">
      <c r="A27" s="13" t="s">
        <v>293</v>
      </c>
      <c r="B27" s="14" t="s">
        <v>294</v>
      </c>
      <c r="C27" s="13" t="s">
        <v>295</v>
      </c>
      <c r="D27" s="13" t="s">
        <v>54</v>
      </c>
      <c r="E27" s="13"/>
      <c r="F27" s="21">
        <f>F28+F29+F30</f>
      </c>
      <c r="G27" s="21">
        <f>G28+G29+G30</f>
      </c>
      <c r="H27" s="21">
        <f>H28+H29+H30</f>
      </c>
      <c r="I27" s="21" t="s">
        <v>54</v>
      </c>
    </row>
    <row r="28">
      <c r="A28" s="13" t="s">
        <v>296</v>
      </c>
      <c r="B28" s="14" t="s">
        <v>297</v>
      </c>
      <c r="C28" s="13" t="s">
        <v>298</v>
      </c>
      <c r="D28" s="13" t="s">
        <v>299</v>
      </c>
      <c r="E28" s="13"/>
      <c r="F28" s="21">
        <v>5699211.97</v>
      </c>
      <c r="G28" s="21">
        <v>6448523.42</v>
      </c>
      <c r="H28" s="21">
        <v>3440489.31</v>
      </c>
      <c r="I28" s="21" t="s">
        <v>54</v>
      </c>
    </row>
    <row r="29">
      <c r="A29" s="13" t="s">
        <v>300</v>
      </c>
      <c r="B29" s="14" t="s">
        <v>297</v>
      </c>
      <c r="C29" s="13" t="s">
        <v>301</v>
      </c>
      <c r="D29" s="13" t="s">
        <v>302</v>
      </c>
      <c r="E29" s="13"/>
      <c r="F29" s="21">
        <v>0</v>
      </c>
      <c r="G29" s="21">
        <v>0</v>
      </c>
      <c r="H29" s="21">
        <v>0</v>
      </c>
      <c r="I29" s="21" t="s">
        <v>54</v>
      </c>
    </row>
    <row r="30">
      <c r="A30" s="13" t="s">
        <v>303</v>
      </c>
      <c r="B30" s="14" t="s">
        <v>297</v>
      </c>
      <c r="C30" s="13" t="s">
        <v>304</v>
      </c>
      <c r="D30" s="13" t="s">
        <v>305</v>
      </c>
      <c r="E30" s="13"/>
      <c r="F30" s="21">
        <v>0</v>
      </c>
      <c r="G30" s="21">
        <v>0</v>
      </c>
      <c r="H30" s="21">
        <v>0</v>
      </c>
      <c r="I30" s="21" t="s">
        <v>54</v>
      </c>
    </row>
    <row r="31">
      <c r="A31" s="13" t="s">
        <v>306</v>
      </c>
      <c r="B31" s="14" t="s">
        <v>307</v>
      </c>
      <c r="C31" s="13" t="s">
        <v>308</v>
      </c>
      <c r="D31" s="13" t="s">
        <v>54</v>
      </c>
      <c r="E31" s="13"/>
      <c r="F31" s="21">
        <f>F32+F33+F34</f>
      </c>
      <c r="G31" s="21">
        <f>G32+G33+G34</f>
      </c>
      <c r="H31" s="21">
        <f>H32+H33+H34</f>
      </c>
      <c r="I31" s="21" t="s">
        <v>54</v>
      </c>
    </row>
    <row r="32">
      <c r="A32" s="13" t="s">
        <v>309</v>
      </c>
      <c r="B32" s="14" t="s">
        <v>297</v>
      </c>
      <c r="C32" s="13" t="s">
        <v>310</v>
      </c>
      <c r="D32" s="13" t="s">
        <v>299</v>
      </c>
      <c r="E32" s="13"/>
      <c r="F32" s="21">
        <v>0</v>
      </c>
      <c r="G32" s="21">
        <v>0</v>
      </c>
      <c r="H32" s="21">
        <v>0</v>
      </c>
      <c r="I32" s="21" t="s">
        <v>54</v>
      </c>
    </row>
    <row r="33">
      <c r="A33" s="13" t="s">
        <v>311</v>
      </c>
      <c r="B33" s="14" t="s">
        <v>297</v>
      </c>
      <c r="C33" s="13" t="s">
        <v>312</v>
      </c>
      <c r="D33" s="13" t="s">
        <v>302</v>
      </c>
      <c r="E33" s="13"/>
      <c r="F33" s="21">
        <v>0</v>
      </c>
      <c r="G33" s="21">
        <v>0</v>
      </c>
      <c r="H33" s="21">
        <v>0</v>
      </c>
      <c r="I33" s="21" t="s">
        <v>54</v>
      </c>
    </row>
    <row r="34">
      <c r="A34" s="13" t="s">
        <v>313</v>
      </c>
      <c r="B34" s="14" t="s">
        <v>297</v>
      </c>
      <c r="C34" s="13" t="s">
        <v>314</v>
      </c>
      <c r="D34" s="13" t="s">
        <v>305</v>
      </c>
      <c r="E34" s="13"/>
      <c r="F34" s="21">
        <v>0</v>
      </c>
      <c r="G34" s="21">
        <v>0</v>
      </c>
      <c r="H34" s="21">
        <v>0</v>
      </c>
      <c r="I34" s="21" t="s">
        <v>54</v>
      </c>
    </row>
    <row r="35" ht="15" customHeight="1">
</row>
    <row r="36" ht="40" customHeight="1">
      <c r="A36" s="7" t="s">
        <v>315</v>
      </c>
      <c r="B36" s="7"/>
      <c r="C36" s="10" t="s">
        <v>3</v>
      </c>
      <c r="D36" s="10"/>
      <c r="E36" s="10"/>
      <c r="F36" s="10"/>
      <c r="G36" s="10" t="s">
        <v>7</v>
      </c>
      <c r="H36" s="10"/>
    </row>
    <row r="37" ht="20" customHeight="1">
      <c r="A37" s="0"/>
      <c r="B37" s="0"/>
      <c r="C37" s="6" t="s">
        <v>316</v>
      </c>
      <c r="D37" s="6"/>
      <c r="E37" s="6" t="s">
        <v>9</v>
      </c>
      <c r="F37" s="6"/>
      <c r="G37" s="6" t="s">
        <v>10</v>
      </c>
      <c r="H37" s="6"/>
    </row>
    <row r="38" ht="15" customHeight="1">
</row>
    <row r="39" ht="40" customHeight="1">
      <c r="A39" s="7" t="s">
        <v>317</v>
      </c>
      <c r="B39" s="7"/>
      <c r="C39" s="10" t="s">
        <v>318</v>
      </c>
      <c r="D39" s="10"/>
      <c r="E39" s="10" t="s">
        <v>319</v>
      </c>
      <c r="F39" s="10"/>
      <c r="G39" s="10" t="s">
        <v>320</v>
      </c>
      <c r="H39" s="10"/>
    </row>
    <row r="40" ht="20" customHeight="1">
      <c r="A40" s="0"/>
      <c r="B40" s="0"/>
      <c r="C40" s="6" t="s">
        <v>316</v>
      </c>
      <c r="D40" s="6"/>
      <c r="E40" s="6" t="s">
        <v>321</v>
      </c>
      <c r="F40" s="6"/>
      <c r="G40" s="6" t="s">
        <v>322</v>
      </c>
      <c r="H40" s="6"/>
    </row>
    <row r="41" ht="20" customHeight="1">
      <c r="A41" s="6" t="s">
        <v>323</v>
      </c>
      <c r="B41" s="6"/>
    </row>
    <row r="42" ht="15" customHeight="1">
</row>
    <row r="43" ht="20" customHeight="1">
      <c r="A43" s="8" t="s">
        <v>324</v>
      </c>
      <c r="B43" s="8"/>
      <c r="C43" s="8"/>
      <c r="D43" s="8"/>
      <c r="E43" s="8"/>
    </row>
    <row r="44" ht="40" customHeight="1">
      <c r="A44" s="10" t="s">
        <v>325</v>
      </c>
      <c r="B44" s="10"/>
      <c r="C44" s="10"/>
      <c r="D44" s="10"/>
      <c r="E44" s="10"/>
    </row>
    <row r="45" ht="20" customHeight="1">
      <c r="A45" s="6" t="s">
        <v>326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327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323</v>
      </c>
      <c r="B49" s="6"/>
    </row>
    <row r="50" ht="20" customHeight="1">
      <c r="A50" s="8" t="s">
        <v>328</v>
      </c>
    </row>
    <row r="51" ht="15" customHeight="1">
</row>
    <row r="52" ht="20" customHeight="1">
      <c r="A52" s="0"/>
      <c r="B52" s="28" t="s">
        <v>0</v>
      </c>
      <c r="C52" s="28"/>
      <c r="D52" s="0"/>
      <c r="E52" s="28" t="s">
        <v>0</v>
      </c>
      <c r="F52" s="28"/>
      <c r="G52" s="28"/>
      <c r="H52" s="28"/>
    </row>
    <row r="53" ht="20" customHeight="1">
      <c r="A53" s="0"/>
      <c r="B53" s="29" t="s">
        <v>329</v>
      </c>
      <c r="C53" s="29"/>
      <c r="D53" s="0"/>
      <c r="E53" s="29" t="s">
        <v>2</v>
      </c>
      <c r="F53" s="29"/>
      <c r="G53" s="29"/>
      <c r="H53" s="29"/>
    </row>
    <row r="54" ht="20" customHeight="1">
      <c r="A54" s="0"/>
      <c r="B54" s="29" t="s">
        <v>4</v>
      </c>
      <c r="C54" s="29"/>
      <c r="D54" s="0"/>
      <c r="E54" s="29" t="s">
        <v>4</v>
      </c>
      <c r="F54" s="29"/>
      <c r="G54" s="29"/>
      <c r="H54" s="29"/>
    </row>
    <row r="55" ht="20" customHeight="1">
      <c r="A55" s="0"/>
      <c r="B55" s="29" t="s">
        <v>330</v>
      </c>
      <c r="C55" s="29"/>
      <c r="D55" s="0"/>
      <c r="E55" s="29" t="s">
        <v>6</v>
      </c>
      <c r="F55" s="29"/>
      <c r="G55" s="29"/>
      <c r="H55" s="29"/>
    </row>
    <row r="56" ht="20" customHeight="1">
      <c r="A56" s="0"/>
      <c r="B56" s="29" t="s">
        <v>331</v>
      </c>
      <c r="C56" s="29"/>
      <c r="D56" s="0"/>
      <c r="E56" s="29" t="s">
        <v>8</v>
      </c>
      <c r="F56" s="29"/>
      <c r="G56" s="29"/>
      <c r="H56" s="29"/>
    </row>
    <row r="57" ht="20" customHeight="1">
      <c r="A57" s="0"/>
      <c r="B57" s="29" t="s">
        <v>11</v>
      </c>
      <c r="C57" s="29"/>
      <c r="D57" s="0"/>
      <c r="E57" s="29" t="s">
        <v>11</v>
      </c>
      <c r="F57" s="29"/>
      <c r="G57" s="29"/>
      <c r="H57" s="29"/>
    </row>
    <row r="58" ht="20" customHeight="1">
      <c r="A58" s="0"/>
      <c r="B58" s="30" t="s">
        <v>332</v>
      </c>
      <c r="C58" s="30"/>
      <c r="D58" s="0"/>
      <c r="E58" s="30" t="s">
        <v>13</v>
      </c>
      <c r="F58" s="30"/>
      <c r="G58" s="30"/>
      <c r="H58" s="30"/>
    </row>
  </sheetData>
  <sheetProtection password="CB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E52:H52"/>
    <mergeCell ref="B53:C53"/>
    <mergeCell ref="E53:H53"/>
    <mergeCell ref="B54:C54"/>
    <mergeCell ref="E54:H54"/>
    <mergeCell ref="B55:C55"/>
    <mergeCell ref="E55:H55"/>
    <mergeCell ref="B56:C56"/>
    <mergeCell ref="E56:H56"/>
    <mergeCell ref="B57:C57"/>
    <mergeCell ref="E57:H57"/>
    <mergeCell ref="B58:C58"/>
    <mergeCell ref="E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333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334</v>
      </c>
      <c r="B3" s="34"/>
      <c r="C3" s="24" t="s">
        <v>335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336</v>
      </c>
      <c r="B4" s="34"/>
      <c r="C4" s="24" t="s">
        <v>299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337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236</v>
      </c>
      <c r="B7" s="13" t="s">
        <v>338</v>
      </c>
      <c r="C7" s="13" t="s">
        <v>339</v>
      </c>
      <c r="D7" s="13" t="s">
        <v>340</v>
      </c>
      <c r="E7" s="13"/>
      <c r="F7" s="13"/>
      <c r="G7" s="13"/>
      <c r="H7" s="13" t="s">
        <v>341</v>
      </c>
      <c r="I7" s="13" t="s">
        <v>342</v>
      </c>
      <c r="J7" s="13" t="s">
        <v>343</v>
      </c>
    </row>
    <row r="8" ht="50" customHeight="1">
      <c r="A8" s="13"/>
      <c r="B8" s="13"/>
      <c r="C8" s="13"/>
      <c r="D8" s="13" t="s">
        <v>344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345</v>
      </c>
      <c r="F9" s="13" t="s">
        <v>346</v>
      </c>
      <c r="G9" s="13" t="s">
        <v>347</v>
      </c>
      <c r="H9" s="13"/>
      <c r="I9" s="13"/>
      <c r="J9" s="13"/>
    </row>
    <row r="10" ht="25" customHeight="1">
      <c r="A10" s="13" t="s">
        <v>241</v>
      </c>
      <c r="B10" s="13" t="s">
        <v>348</v>
      </c>
      <c r="C10" s="13" t="s">
        <v>349</v>
      </c>
      <c r="D10" s="13" t="s">
        <v>350</v>
      </c>
      <c r="E10" s="13" t="s">
        <v>351</v>
      </c>
      <c r="F10" s="13" t="s">
        <v>352</v>
      </c>
      <c r="G10" s="13" t="s">
        <v>353</v>
      </c>
      <c r="H10" s="13" t="s">
        <v>354</v>
      </c>
      <c r="I10" s="13" t="s">
        <v>355</v>
      </c>
      <c r="J10" s="13" t="s">
        <v>356</v>
      </c>
    </row>
    <row r="11">
      <c r="A11" s="13" t="s">
        <v>241</v>
      </c>
      <c r="B11" s="14" t="s">
        <v>357</v>
      </c>
      <c r="C11" s="21">
        <v>1</v>
      </c>
      <c r="D11" s="21">
        <v>91505.12</v>
      </c>
      <c r="E11" s="21">
        <v>54375.62</v>
      </c>
      <c r="F11" s="21">
        <v>0</v>
      </c>
      <c r="G11" s="21">
        <v>37129.5</v>
      </c>
      <c r="H11" s="21"/>
      <c r="I11" s="21">
        <v>1</v>
      </c>
      <c r="J11" s="21">
        <v>1098061.44</v>
      </c>
    </row>
    <row r="12">
      <c r="A12" s="13" t="s">
        <v>348</v>
      </c>
      <c r="B12" s="14" t="s">
        <v>358</v>
      </c>
      <c r="C12" s="21">
        <v>1</v>
      </c>
      <c r="D12" s="21">
        <v>70470.79</v>
      </c>
      <c r="E12" s="21">
        <v>48938.05</v>
      </c>
      <c r="F12" s="21">
        <v>0</v>
      </c>
      <c r="G12" s="21">
        <v>21532.74</v>
      </c>
      <c r="H12" s="21"/>
      <c r="I12" s="21">
        <v>1</v>
      </c>
      <c r="J12" s="21">
        <v>845649.48</v>
      </c>
    </row>
    <row r="13">
      <c r="A13" s="13" t="s">
        <v>349</v>
      </c>
      <c r="B13" s="14" t="s">
        <v>359</v>
      </c>
      <c r="C13" s="21">
        <v>1</v>
      </c>
      <c r="D13" s="21">
        <v>70888.575</v>
      </c>
      <c r="E13" s="21">
        <v>48938.05</v>
      </c>
      <c r="F13" s="21">
        <v>0</v>
      </c>
      <c r="G13" s="21">
        <v>21950.525</v>
      </c>
      <c r="H13" s="21"/>
      <c r="I13" s="21">
        <v>1</v>
      </c>
      <c r="J13" s="21">
        <v>850662.9</v>
      </c>
    </row>
    <row r="14">
      <c r="A14" s="13" t="s">
        <v>350</v>
      </c>
      <c r="B14" s="14" t="s">
        <v>360</v>
      </c>
      <c r="C14" s="21">
        <v>1</v>
      </c>
      <c r="D14" s="21">
        <v>34562.5</v>
      </c>
      <c r="E14" s="21">
        <v>17500</v>
      </c>
      <c r="F14" s="21">
        <v>0</v>
      </c>
      <c r="G14" s="21">
        <v>17062.5</v>
      </c>
      <c r="H14" s="21"/>
      <c r="I14" s="21">
        <v>1</v>
      </c>
      <c r="J14" s="21">
        <v>414750</v>
      </c>
    </row>
    <row r="15">
      <c r="A15" s="13" t="s">
        <v>351</v>
      </c>
      <c r="B15" s="14" t="s">
        <v>361</v>
      </c>
      <c r="C15" s="21">
        <v>6</v>
      </c>
      <c r="D15" s="21">
        <v>20144.03</v>
      </c>
      <c r="E15" s="21">
        <v>16500</v>
      </c>
      <c r="F15" s="21">
        <v>1719.03</v>
      </c>
      <c r="G15" s="21">
        <v>1925</v>
      </c>
      <c r="H15" s="21"/>
      <c r="I15" s="21">
        <v>1</v>
      </c>
      <c r="J15" s="21">
        <v>1450370.16</v>
      </c>
    </row>
    <row r="16">
      <c r="A16" s="13" t="s">
        <v>352</v>
      </c>
      <c r="B16" s="14" t="s">
        <v>362</v>
      </c>
      <c r="C16" s="21">
        <v>2.5</v>
      </c>
      <c r="D16" s="21">
        <v>22130.625</v>
      </c>
      <c r="E16" s="21">
        <v>16500</v>
      </c>
      <c r="F16" s="21">
        <v>0</v>
      </c>
      <c r="G16" s="21">
        <v>5630.625</v>
      </c>
      <c r="H16" s="21"/>
      <c r="I16" s="21">
        <v>1</v>
      </c>
      <c r="J16" s="21">
        <v>663918.75</v>
      </c>
    </row>
    <row r="17">
      <c r="A17" s="13" t="s">
        <v>353</v>
      </c>
      <c r="B17" s="14" t="s">
        <v>363</v>
      </c>
      <c r="C17" s="21">
        <v>1</v>
      </c>
      <c r="D17" s="21">
        <v>18391.53417</v>
      </c>
      <c r="E17" s="21">
        <v>17500</v>
      </c>
      <c r="F17" s="21">
        <v>0</v>
      </c>
      <c r="G17" s="21">
        <v>891.53417</v>
      </c>
      <c r="H17" s="21"/>
      <c r="I17" s="21">
        <v>1</v>
      </c>
      <c r="J17" s="21">
        <v>220698.41</v>
      </c>
    </row>
    <row r="18">
      <c r="A18" s="13" t="s">
        <v>354</v>
      </c>
      <c r="B18" s="14" t="s">
        <v>364</v>
      </c>
      <c r="C18" s="21">
        <v>1</v>
      </c>
      <c r="D18" s="21">
        <v>30150</v>
      </c>
      <c r="E18" s="21">
        <v>20100</v>
      </c>
      <c r="F18" s="21">
        <v>0</v>
      </c>
      <c r="G18" s="21">
        <v>10050</v>
      </c>
      <c r="H18" s="21"/>
      <c r="I18" s="21">
        <v>1</v>
      </c>
      <c r="J18" s="21">
        <v>361800</v>
      </c>
    </row>
    <row r="19">
      <c r="A19" s="13" t="s">
        <v>355</v>
      </c>
      <c r="B19" s="14" t="s">
        <v>365</v>
      </c>
      <c r="C19" s="21">
        <v>2</v>
      </c>
      <c r="D19" s="21">
        <v>60640</v>
      </c>
      <c r="E19" s="21">
        <v>26600</v>
      </c>
      <c r="F19" s="21">
        <v>0</v>
      </c>
      <c r="G19" s="21">
        <v>34040</v>
      </c>
      <c r="H19" s="21"/>
      <c r="I19" s="21">
        <v>1</v>
      </c>
      <c r="J19" s="21">
        <v>1455360</v>
      </c>
    </row>
    <row r="20">
      <c r="A20" s="13" t="s">
        <v>356</v>
      </c>
      <c r="B20" s="14" t="s">
        <v>366</v>
      </c>
      <c r="C20" s="21">
        <v>1</v>
      </c>
      <c r="D20" s="21">
        <v>50400</v>
      </c>
      <c r="E20" s="21">
        <v>28000</v>
      </c>
      <c r="F20" s="21">
        <v>0</v>
      </c>
      <c r="G20" s="21">
        <v>22400</v>
      </c>
      <c r="H20" s="21"/>
      <c r="I20" s="21">
        <v>1</v>
      </c>
      <c r="J20" s="21">
        <v>604800</v>
      </c>
    </row>
    <row r="21">
      <c r="A21" s="13" t="s">
        <v>367</v>
      </c>
      <c r="B21" s="14" t="s">
        <v>365</v>
      </c>
      <c r="C21" s="21">
        <v>1</v>
      </c>
      <c r="D21" s="21">
        <v>49236.687</v>
      </c>
      <c r="E21" s="21">
        <v>26600</v>
      </c>
      <c r="F21" s="21">
        <v>0</v>
      </c>
      <c r="G21" s="21">
        <v>22636.687</v>
      </c>
      <c r="H21" s="21"/>
      <c r="I21" s="21">
        <v>1</v>
      </c>
      <c r="J21" s="21">
        <v>590840.24</v>
      </c>
    </row>
    <row r="22">
      <c r="A22" s="13" t="s">
        <v>368</v>
      </c>
      <c r="B22" s="14" t="s">
        <v>369</v>
      </c>
      <c r="C22" s="21">
        <v>3</v>
      </c>
      <c r="D22" s="21">
        <v>48440</v>
      </c>
      <c r="E22" s="21">
        <v>34600</v>
      </c>
      <c r="F22" s="21">
        <v>0</v>
      </c>
      <c r="G22" s="21">
        <v>13840</v>
      </c>
      <c r="H22" s="21"/>
      <c r="I22" s="21">
        <v>1</v>
      </c>
      <c r="J22" s="21">
        <v>1743840</v>
      </c>
    </row>
    <row r="23">
      <c r="A23" s="13" t="s">
        <v>370</v>
      </c>
      <c r="B23" s="14" t="s">
        <v>371</v>
      </c>
      <c r="C23" s="21">
        <v>1</v>
      </c>
      <c r="D23" s="21">
        <v>56600</v>
      </c>
      <c r="E23" s="21">
        <v>28000</v>
      </c>
      <c r="F23" s="21">
        <v>0</v>
      </c>
      <c r="G23" s="21">
        <v>28600</v>
      </c>
      <c r="H23" s="21"/>
      <c r="I23" s="21">
        <v>1</v>
      </c>
      <c r="J23" s="21">
        <v>679200</v>
      </c>
    </row>
    <row r="24">
      <c r="A24" s="13" t="s">
        <v>372</v>
      </c>
      <c r="B24" s="14" t="s">
        <v>373</v>
      </c>
      <c r="C24" s="21">
        <v>4</v>
      </c>
      <c r="D24" s="21">
        <v>55320</v>
      </c>
      <c r="E24" s="21">
        <v>26600</v>
      </c>
      <c r="F24" s="21">
        <v>0</v>
      </c>
      <c r="G24" s="21">
        <v>28720</v>
      </c>
      <c r="H24" s="21"/>
      <c r="I24" s="21">
        <v>1</v>
      </c>
      <c r="J24" s="21">
        <v>2655360</v>
      </c>
    </row>
    <row r="25">
      <c r="A25" s="13" t="s">
        <v>374</v>
      </c>
      <c r="B25" s="14" t="s">
        <v>375</v>
      </c>
      <c r="C25" s="21">
        <v>1</v>
      </c>
      <c r="D25" s="21">
        <v>56000</v>
      </c>
      <c r="E25" s="21">
        <v>28000</v>
      </c>
      <c r="F25" s="21">
        <v>0</v>
      </c>
      <c r="G25" s="21">
        <v>28000</v>
      </c>
      <c r="H25" s="21"/>
      <c r="I25" s="21">
        <v>1</v>
      </c>
      <c r="J25" s="21">
        <v>672000</v>
      </c>
    </row>
    <row r="26">
      <c r="A26" s="13" t="s">
        <v>376</v>
      </c>
      <c r="B26" s="14" t="s">
        <v>377</v>
      </c>
      <c r="C26" s="21">
        <v>2</v>
      </c>
      <c r="D26" s="21">
        <v>30590</v>
      </c>
      <c r="E26" s="21">
        <v>26600</v>
      </c>
      <c r="F26" s="21">
        <v>0</v>
      </c>
      <c r="G26" s="21">
        <v>3990</v>
      </c>
      <c r="H26" s="21"/>
      <c r="I26" s="21">
        <v>1</v>
      </c>
      <c r="J26" s="21">
        <v>734160</v>
      </c>
    </row>
    <row r="27">
      <c r="A27" s="13" t="s">
        <v>378</v>
      </c>
      <c r="B27" s="14" t="s">
        <v>379</v>
      </c>
      <c r="C27" s="21">
        <v>1</v>
      </c>
      <c r="D27" s="21">
        <v>56000</v>
      </c>
      <c r="E27" s="21">
        <v>28000</v>
      </c>
      <c r="F27" s="21">
        <v>0</v>
      </c>
      <c r="G27" s="21">
        <v>28000</v>
      </c>
      <c r="H27" s="21"/>
      <c r="I27" s="21">
        <v>1</v>
      </c>
      <c r="J27" s="21">
        <v>672000</v>
      </c>
    </row>
    <row r="28">
      <c r="A28" s="13" t="s">
        <v>380</v>
      </c>
      <c r="B28" s="14" t="s">
        <v>381</v>
      </c>
      <c r="C28" s="21">
        <v>1</v>
      </c>
      <c r="D28" s="21">
        <v>42559.99477</v>
      </c>
      <c r="E28" s="21">
        <v>26600</v>
      </c>
      <c r="F28" s="21">
        <v>0</v>
      </c>
      <c r="G28" s="21">
        <v>15959.99477</v>
      </c>
      <c r="H28" s="21"/>
      <c r="I28" s="21">
        <v>1</v>
      </c>
      <c r="J28" s="21">
        <v>510719.94</v>
      </c>
    </row>
    <row r="29">
      <c r="A29" s="13" t="s">
        <v>382</v>
      </c>
      <c r="B29" s="14" t="s">
        <v>369</v>
      </c>
      <c r="C29" s="21">
        <v>3</v>
      </c>
      <c r="D29" s="21">
        <v>49362.66</v>
      </c>
      <c r="E29" s="21">
        <v>34600</v>
      </c>
      <c r="F29" s="21">
        <v>0</v>
      </c>
      <c r="G29" s="21">
        <v>14762.66</v>
      </c>
      <c r="H29" s="21"/>
      <c r="I29" s="21">
        <v>1</v>
      </c>
      <c r="J29" s="21">
        <v>1777055.76</v>
      </c>
    </row>
    <row r="30">
      <c r="A30" s="13" t="s">
        <v>383</v>
      </c>
      <c r="B30" s="14" t="s">
        <v>384</v>
      </c>
      <c r="C30" s="21">
        <v>2</v>
      </c>
      <c r="D30" s="21">
        <v>50000</v>
      </c>
      <c r="E30" s="21">
        <v>26600</v>
      </c>
      <c r="F30" s="21">
        <v>0</v>
      </c>
      <c r="G30" s="21">
        <v>23400</v>
      </c>
      <c r="H30" s="21"/>
      <c r="I30" s="21">
        <v>1</v>
      </c>
      <c r="J30" s="21">
        <v>1200000</v>
      </c>
    </row>
    <row r="31">
      <c r="A31" s="13" t="s">
        <v>385</v>
      </c>
      <c r="B31" s="14" t="s">
        <v>386</v>
      </c>
      <c r="C31" s="21">
        <v>1</v>
      </c>
      <c r="D31" s="21">
        <v>47880</v>
      </c>
      <c r="E31" s="21">
        <v>26600</v>
      </c>
      <c r="F31" s="21">
        <v>0</v>
      </c>
      <c r="G31" s="21">
        <v>21280</v>
      </c>
      <c r="H31" s="21"/>
      <c r="I31" s="21">
        <v>1</v>
      </c>
      <c r="J31" s="21">
        <v>574560</v>
      </c>
    </row>
    <row r="32">
      <c r="A32" s="13" t="s">
        <v>387</v>
      </c>
      <c r="B32" s="14" t="s">
        <v>388</v>
      </c>
      <c r="C32" s="21">
        <v>1</v>
      </c>
      <c r="D32" s="21">
        <v>44980</v>
      </c>
      <c r="E32" s="21">
        <v>34600</v>
      </c>
      <c r="F32" s="21">
        <v>0</v>
      </c>
      <c r="G32" s="21">
        <v>10380</v>
      </c>
      <c r="H32" s="21"/>
      <c r="I32" s="21">
        <v>1</v>
      </c>
      <c r="J32" s="21">
        <v>539760</v>
      </c>
    </row>
    <row r="33">
      <c r="A33" s="13" t="s">
        <v>389</v>
      </c>
      <c r="B33" s="14" t="s">
        <v>390</v>
      </c>
      <c r="C33" s="21">
        <v>1</v>
      </c>
      <c r="D33" s="21">
        <v>47348</v>
      </c>
      <c r="E33" s="21">
        <v>26600</v>
      </c>
      <c r="F33" s="21">
        <v>0</v>
      </c>
      <c r="G33" s="21">
        <v>20748</v>
      </c>
      <c r="H33" s="21"/>
      <c r="I33" s="21">
        <v>1</v>
      </c>
      <c r="J33" s="21">
        <v>568176</v>
      </c>
    </row>
    <row r="34">
      <c r="A34" s="13" t="s">
        <v>391</v>
      </c>
      <c r="B34" s="14" t="s">
        <v>392</v>
      </c>
      <c r="C34" s="21">
        <v>1</v>
      </c>
      <c r="D34" s="21">
        <v>48440</v>
      </c>
      <c r="E34" s="21">
        <v>34600</v>
      </c>
      <c r="F34" s="21">
        <v>0</v>
      </c>
      <c r="G34" s="21">
        <v>13840</v>
      </c>
      <c r="H34" s="21"/>
      <c r="I34" s="21">
        <v>1</v>
      </c>
      <c r="J34" s="21">
        <v>581280</v>
      </c>
    </row>
    <row r="35">
      <c r="A35" s="13" t="s">
        <v>393</v>
      </c>
      <c r="B35" s="14" t="s">
        <v>394</v>
      </c>
      <c r="C35" s="21">
        <v>1</v>
      </c>
      <c r="D35" s="21">
        <v>48440</v>
      </c>
      <c r="E35" s="21">
        <v>34600</v>
      </c>
      <c r="F35" s="21">
        <v>0</v>
      </c>
      <c r="G35" s="21">
        <v>13840</v>
      </c>
      <c r="H35" s="21"/>
      <c r="I35" s="21">
        <v>1</v>
      </c>
      <c r="J35" s="21">
        <v>581280</v>
      </c>
    </row>
    <row r="36">
      <c r="A36" s="13" t="s">
        <v>395</v>
      </c>
      <c r="B36" s="14" t="s">
        <v>396</v>
      </c>
      <c r="C36" s="21">
        <v>1</v>
      </c>
      <c r="D36" s="21">
        <v>31080</v>
      </c>
      <c r="E36" s="21">
        <v>28000</v>
      </c>
      <c r="F36" s="21">
        <v>0</v>
      </c>
      <c r="G36" s="21">
        <v>3080</v>
      </c>
      <c r="H36" s="21"/>
      <c r="I36" s="21">
        <v>1</v>
      </c>
      <c r="J36" s="21">
        <v>372960</v>
      </c>
    </row>
    <row r="37">
      <c r="A37" s="13" t="s">
        <v>397</v>
      </c>
      <c r="B37" s="14" t="s">
        <v>398</v>
      </c>
      <c r="C37" s="21">
        <v>1</v>
      </c>
      <c r="D37" s="21">
        <v>39480</v>
      </c>
      <c r="E37" s="21">
        <v>28000</v>
      </c>
      <c r="F37" s="21">
        <v>0</v>
      </c>
      <c r="G37" s="21">
        <v>11480</v>
      </c>
      <c r="H37" s="21"/>
      <c r="I37" s="21">
        <v>1</v>
      </c>
      <c r="J37" s="21">
        <v>473760</v>
      </c>
    </row>
    <row r="38" ht="25" customHeight="1">
      <c r="A38" s="22" t="s">
        <v>399</v>
      </c>
      <c r="B38" s="22"/>
      <c r="C38" s="23" t="s">
        <v>400</v>
      </c>
      <c r="D38" s="23">
        <f>SUBTOTAL(9,D11:D37)</f>
      </c>
      <c r="E38" s="23" t="s">
        <v>400</v>
      </c>
      <c r="F38" s="23" t="s">
        <v>400</v>
      </c>
      <c r="G38" s="23" t="s">
        <v>400</v>
      </c>
      <c r="H38" s="23" t="s">
        <v>400</v>
      </c>
      <c r="I38" s="23" t="s">
        <v>400</v>
      </c>
      <c r="J38" s="23">
        <f>SUBTOTAL(9,J11:J37)</f>
      </c>
    </row>
    <row r="39" ht="25" customHeight="1">
</row>
    <row r="40" ht="25" customHeight="1">
      <c r="A40" s="34" t="s">
        <v>333</v>
      </c>
      <c r="B40" s="34"/>
      <c r="C40" s="24" t="s">
        <v>116</v>
      </c>
      <c r="D40" s="24"/>
      <c r="E40" s="24"/>
      <c r="F40" s="24"/>
      <c r="G40" s="24"/>
      <c r="H40" s="24"/>
      <c r="I40" s="24"/>
      <c r="J40" s="24"/>
    </row>
    <row r="41" ht="25" customHeight="1">
      <c r="A41" s="34" t="s">
        <v>334</v>
      </c>
      <c r="B41" s="34"/>
      <c r="C41" s="24" t="s">
        <v>401</v>
      </c>
      <c r="D41" s="24"/>
      <c r="E41" s="24"/>
      <c r="F41" s="24"/>
      <c r="G41" s="24"/>
      <c r="H41" s="24"/>
      <c r="I41" s="24"/>
      <c r="J41" s="24"/>
    </row>
    <row r="42" ht="25" customHeight="1">
      <c r="A42" s="34" t="s">
        <v>336</v>
      </c>
      <c r="B42" s="34"/>
      <c r="C42" s="24" t="s">
        <v>299</v>
      </c>
      <c r="D42" s="24"/>
      <c r="E42" s="24"/>
      <c r="F42" s="24"/>
      <c r="G42" s="24"/>
      <c r="H42" s="24"/>
      <c r="I42" s="24"/>
      <c r="J42" s="24"/>
    </row>
    <row r="43" ht="25" customHeight="1">
      <c r="A43" s="6" t="s">
        <v>337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3" t="s">
        <v>236</v>
      </c>
      <c r="B45" s="13" t="s">
        <v>338</v>
      </c>
      <c r="C45" s="13" t="s">
        <v>339</v>
      </c>
      <c r="D45" s="13" t="s">
        <v>340</v>
      </c>
      <c r="E45" s="13"/>
      <c r="F45" s="13"/>
      <c r="G45" s="13"/>
      <c r="H45" s="13" t="s">
        <v>341</v>
      </c>
      <c r="I45" s="13" t="s">
        <v>342</v>
      </c>
      <c r="J45" s="13" t="s">
        <v>343</v>
      </c>
    </row>
    <row r="46" ht="50" customHeight="1">
      <c r="A46" s="13"/>
      <c r="B46" s="13"/>
      <c r="C46" s="13"/>
      <c r="D46" s="13" t="s">
        <v>344</v>
      </c>
      <c r="E46" s="13" t="s">
        <v>93</v>
      </c>
      <c r="F46" s="13"/>
      <c r="G46" s="13"/>
      <c r="H46" s="13"/>
      <c r="I46" s="13"/>
      <c r="J46" s="13"/>
    </row>
    <row r="47" ht="50" customHeight="1">
      <c r="A47" s="13"/>
      <c r="B47" s="13"/>
      <c r="C47" s="13"/>
      <c r="D47" s="13"/>
      <c r="E47" s="13" t="s">
        <v>345</v>
      </c>
      <c r="F47" s="13" t="s">
        <v>346</v>
      </c>
      <c r="G47" s="13" t="s">
        <v>347</v>
      </c>
      <c r="H47" s="13"/>
      <c r="I47" s="13"/>
      <c r="J47" s="13"/>
    </row>
    <row r="48" ht="25" customHeight="1">
      <c r="A48" s="13" t="s">
        <v>241</v>
      </c>
      <c r="B48" s="13" t="s">
        <v>348</v>
      </c>
      <c r="C48" s="13" t="s">
        <v>349</v>
      </c>
      <c r="D48" s="13" t="s">
        <v>350</v>
      </c>
      <c r="E48" s="13" t="s">
        <v>351</v>
      </c>
      <c r="F48" s="13" t="s">
        <v>352</v>
      </c>
      <c r="G48" s="13" t="s">
        <v>353</v>
      </c>
      <c r="H48" s="13" t="s">
        <v>354</v>
      </c>
      <c r="I48" s="13" t="s">
        <v>355</v>
      </c>
      <c r="J48" s="13" t="s">
        <v>356</v>
      </c>
    </row>
    <row r="49">
      <c r="A49" s="13" t="s">
        <v>370</v>
      </c>
      <c r="B49" s="14" t="s">
        <v>371</v>
      </c>
      <c r="C49" s="21">
        <v>1</v>
      </c>
      <c r="D49" s="21">
        <v>208.3333</v>
      </c>
      <c r="E49" s="21">
        <v>0</v>
      </c>
      <c r="F49" s="21">
        <v>0</v>
      </c>
      <c r="G49" s="21">
        <v>208.3333</v>
      </c>
      <c r="H49" s="21"/>
      <c r="I49" s="21">
        <v>1</v>
      </c>
      <c r="J49" s="21">
        <v>2500</v>
      </c>
    </row>
    <row r="50">
      <c r="A50" s="13" t="s">
        <v>387</v>
      </c>
      <c r="B50" s="14" t="s">
        <v>388</v>
      </c>
      <c r="C50" s="21">
        <v>1</v>
      </c>
      <c r="D50" s="21">
        <v>416.6666</v>
      </c>
      <c r="E50" s="21">
        <v>0</v>
      </c>
      <c r="F50" s="21">
        <v>0</v>
      </c>
      <c r="G50" s="21">
        <v>416.6666</v>
      </c>
      <c r="H50" s="21"/>
      <c r="I50" s="21">
        <v>1</v>
      </c>
      <c r="J50" s="21">
        <v>5000</v>
      </c>
    </row>
    <row r="51">
      <c r="A51" s="13" t="s">
        <v>391</v>
      </c>
      <c r="B51" s="14" t="s">
        <v>392</v>
      </c>
      <c r="C51" s="21">
        <v>1</v>
      </c>
      <c r="D51" s="21">
        <v>41.6666</v>
      </c>
      <c r="E51" s="21">
        <v>0</v>
      </c>
      <c r="F51" s="21">
        <v>0</v>
      </c>
      <c r="G51" s="21">
        <v>41.6666</v>
      </c>
      <c r="H51" s="21"/>
      <c r="I51" s="21">
        <v>1</v>
      </c>
      <c r="J51" s="21">
        <v>500</v>
      </c>
    </row>
    <row r="52">
      <c r="A52" s="13" t="s">
        <v>393</v>
      </c>
      <c r="B52" s="14" t="s">
        <v>394</v>
      </c>
      <c r="C52" s="21">
        <v>1</v>
      </c>
      <c r="D52" s="21">
        <v>416.6666</v>
      </c>
      <c r="E52" s="21">
        <v>0</v>
      </c>
      <c r="F52" s="21">
        <v>0</v>
      </c>
      <c r="G52" s="21">
        <v>416.6666</v>
      </c>
      <c r="H52" s="21"/>
      <c r="I52" s="21">
        <v>1</v>
      </c>
      <c r="J52" s="21">
        <v>5000</v>
      </c>
    </row>
    <row r="53" ht="25" customHeight="1">
      <c r="A53" s="22" t="s">
        <v>399</v>
      </c>
      <c r="B53" s="22"/>
      <c r="C53" s="23" t="s">
        <v>400</v>
      </c>
      <c r="D53" s="23">
        <f>SUBTOTAL(9,D49:D52)</f>
      </c>
      <c r="E53" s="23" t="s">
        <v>400</v>
      </c>
      <c r="F53" s="23" t="s">
        <v>400</v>
      </c>
      <c r="G53" s="23" t="s">
        <v>400</v>
      </c>
      <c r="H53" s="23" t="s">
        <v>400</v>
      </c>
      <c r="I53" s="23" t="s">
        <v>400</v>
      </c>
      <c r="J53" s="23">
        <f>SUBTOTAL(9,J49:J52)</f>
      </c>
    </row>
    <row r="54" ht="25" customHeight="1">
</row>
    <row r="55" ht="25" customHeight="1">
      <c r="A55" s="34" t="s">
        <v>333</v>
      </c>
      <c r="B55" s="34"/>
      <c r="C55" s="24" t="s">
        <v>116</v>
      </c>
      <c r="D55" s="24"/>
      <c r="E55" s="24"/>
      <c r="F55" s="24"/>
      <c r="G55" s="24"/>
      <c r="H55" s="24"/>
      <c r="I55" s="24"/>
      <c r="J55" s="24"/>
    </row>
    <row r="56" ht="25" customHeight="1">
      <c r="A56" s="34" t="s">
        <v>334</v>
      </c>
      <c r="B56" s="34"/>
      <c r="C56" s="24" t="s">
        <v>335</v>
      </c>
      <c r="D56" s="24"/>
      <c r="E56" s="24"/>
      <c r="F56" s="24"/>
      <c r="G56" s="24"/>
      <c r="H56" s="24"/>
      <c r="I56" s="24"/>
      <c r="J56" s="24"/>
    </row>
    <row r="57" ht="25" customHeight="1">
      <c r="A57" s="34" t="s">
        <v>336</v>
      </c>
      <c r="B57" s="34"/>
      <c r="C57" s="24" t="s">
        <v>302</v>
      </c>
      <c r="D57" s="24"/>
      <c r="E57" s="24"/>
      <c r="F57" s="24"/>
      <c r="G57" s="24"/>
      <c r="H57" s="24"/>
      <c r="I57" s="24"/>
      <c r="J57" s="24"/>
    </row>
    <row r="58" ht="25" customHeight="1">
      <c r="A58" s="6" t="s">
        <v>337</v>
      </c>
      <c r="B58" s="6"/>
      <c r="C58" s="6"/>
      <c r="D58" s="6"/>
      <c r="E58" s="6"/>
      <c r="F58" s="6"/>
      <c r="G58" s="6"/>
      <c r="H58" s="6"/>
      <c r="I58" s="6"/>
      <c r="J58" s="6"/>
    </row>
    <row r="59" ht="25" customHeight="1">
</row>
    <row r="60" ht="50" customHeight="1">
      <c r="A60" s="13" t="s">
        <v>236</v>
      </c>
      <c r="B60" s="13" t="s">
        <v>338</v>
      </c>
      <c r="C60" s="13" t="s">
        <v>339</v>
      </c>
      <c r="D60" s="13" t="s">
        <v>340</v>
      </c>
      <c r="E60" s="13"/>
      <c r="F60" s="13"/>
      <c r="G60" s="13"/>
      <c r="H60" s="13" t="s">
        <v>341</v>
      </c>
      <c r="I60" s="13" t="s">
        <v>342</v>
      </c>
      <c r="J60" s="13" t="s">
        <v>343</v>
      </c>
    </row>
    <row r="61" ht="50" customHeight="1">
      <c r="A61" s="13"/>
      <c r="B61" s="13"/>
      <c r="C61" s="13"/>
      <c r="D61" s="13" t="s">
        <v>344</v>
      </c>
      <c r="E61" s="13" t="s">
        <v>93</v>
      </c>
      <c r="F61" s="13"/>
      <c r="G61" s="13"/>
      <c r="H61" s="13"/>
      <c r="I61" s="13"/>
      <c r="J61" s="13"/>
    </row>
    <row r="62" ht="50" customHeight="1">
      <c r="A62" s="13"/>
      <c r="B62" s="13"/>
      <c r="C62" s="13"/>
      <c r="D62" s="13"/>
      <c r="E62" s="13" t="s">
        <v>345</v>
      </c>
      <c r="F62" s="13" t="s">
        <v>346</v>
      </c>
      <c r="G62" s="13" t="s">
        <v>347</v>
      </c>
      <c r="H62" s="13"/>
      <c r="I62" s="13"/>
      <c r="J62" s="13"/>
    </row>
    <row r="63" ht="25" customHeight="1">
      <c r="A63" s="13" t="s">
        <v>241</v>
      </c>
      <c r="B63" s="13" t="s">
        <v>348</v>
      </c>
      <c r="C63" s="13" t="s">
        <v>349</v>
      </c>
      <c r="D63" s="13" t="s">
        <v>350</v>
      </c>
      <c r="E63" s="13" t="s">
        <v>351</v>
      </c>
      <c r="F63" s="13" t="s">
        <v>352</v>
      </c>
      <c r="G63" s="13" t="s">
        <v>353</v>
      </c>
      <c r="H63" s="13" t="s">
        <v>354</v>
      </c>
      <c r="I63" s="13" t="s">
        <v>355</v>
      </c>
      <c r="J63" s="13" t="s">
        <v>356</v>
      </c>
    </row>
    <row r="64">
      <c r="A64" s="13" t="s">
        <v>241</v>
      </c>
      <c r="B64" s="14" t="s">
        <v>357</v>
      </c>
      <c r="C64" s="21">
        <v>1</v>
      </c>
      <c r="D64" s="21">
        <v>66314.61</v>
      </c>
      <c r="E64" s="21">
        <v>39402.62</v>
      </c>
      <c r="F64" s="21">
        <v>0</v>
      </c>
      <c r="G64" s="21">
        <v>26911.99</v>
      </c>
      <c r="H64" s="21"/>
      <c r="I64" s="21">
        <v>1</v>
      </c>
      <c r="J64" s="21">
        <v>795775.32</v>
      </c>
    </row>
    <row r="65">
      <c r="A65" s="13" t="s">
        <v>348</v>
      </c>
      <c r="B65" s="14" t="s">
        <v>358</v>
      </c>
      <c r="C65" s="21">
        <v>1</v>
      </c>
      <c r="D65" s="21">
        <v>51065.78</v>
      </c>
      <c r="E65" s="21">
        <v>35462.35</v>
      </c>
      <c r="F65" s="21">
        <v>1418.49</v>
      </c>
      <c r="G65" s="21">
        <v>14184.94</v>
      </c>
      <c r="H65" s="21"/>
      <c r="I65" s="21">
        <v>1</v>
      </c>
      <c r="J65" s="21">
        <v>612789.36</v>
      </c>
    </row>
    <row r="66">
      <c r="A66" s="13" t="s">
        <v>349</v>
      </c>
      <c r="B66" s="14" t="s">
        <v>359</v>
      </c>
      <c r="C66" s="21">
        <v>1</v>
      </c>
      <c r="D66" s="21">
        <v>49647.302</v>
      </c>
      <c r="E66" s="21">
        <v>35462.352</v>
      </c>
      <c r="F66" s="21">
        <v>0</v>
      </c>
      <c r="G66" s="21">
        <v>14184.95</v>
      </c>
      <c r="H66" s="21"/>
      <c r="I66" s="21">
        <v>1</v>
      </c>
      <c r="J66" s="21">
        <v>595767.62</v>
      </c>
    </row>
    <row r="67">
      <c r="A67" s="13" t="s">
        <v>350</v>
      </c>
      <c r="B67" s="14" t="s">
        <v>360</v>
      </c>
      <c r="C67" s="21">
        <v>1</v>
      </c>
      <c r="D67" s="21">
        <v>26491.25</v>
      </c>
      <c r="E67" s="21">
        <v>12875</v>
      </c>
      <c r="F67" s="21">
        <v>9656.25</v>
      </c>
      <c r="G67" s="21">
        <v>3960</v>
      </c>
      <c r="H67" s="21"/>
      <c r="I67" s="21">
        <v>1</v>
      </c>
      <c r="J67" s="21">
        <v>317895</v>
      </c>
    </row>
    <row r="68">
      <c r="A68" s="13" t="s">
        <v>352</v>
      </c>
      <c r="B68" s="14" t="s">
        <v>362</v>
      </c>
      <c r="C68" s="21">
        <v>2.5</v>
      </c>
      <c r="D68" s="21">
        <v>21443.12733</v>
      </c>
      <c r="E68" s="21">
        <v>12494</v>
      </c>
      <c r="F68" s="21">
        <v>3349.12733</v>
      </c>
      <c r="G68" s="21">
        <v>5600</v>
      </c>
      <c r="H68" s="21"/>
      <c r="I68" s="21">
        <v>1</v>
      </c>
      <c r="J68" s="21">
        <v>643293.82</v>
      </c>
    </row>
    <row r="69">
      <c r="A69" s="13" t="s">
        <v>353</v>
      </c>
      <c r="B69" s="14" t="s">
        <v>363</v>
      </c>
      <c r="C69" s="21">
        <v>1</v>
      </c>
      <c r="D69" s="21">
        <v>18375</v>
      </c>
      <c r="E69" s="21">
        <v>12875</v>
      </c>
      <c r="F69" s="21">
        <v>0</v>
      </c>
      <c r="G69" s="21">
        <v>5500</v>
      </c>
      <c r="H69" s="21"/>
      <c r="I69" s="21">
        <v>1</v>
      </c>
      <c r="J69" s="21">
        <v>220500</v>
      </c>
    </row>
    <row r="70">
      <c r="A70" s="13" t="s">
        <v>354</v>
      </c>
      <c r="B70" s="14" t="s">
        <v>364</v>
      </c>
      <c r="C70" s="21">
        <v>1</v>
      </c>
      <c r="D70" s="21">
        <v>23900.524</v>
      </c>
      <c r="E70" s="21">
        <v>13000</v>
      </c>
      <c r="F70" s="21">
        <v>5250.524</v>
      </c>
      <c r="G70" s="21">
        <v>5650</v>
      </c>
      <c r="H70" s="21"/>
      <c r="I70" s="21">
        <v>1</v>
      </c>
      <c r="J70" s="21">
        <v>286806.29</v>
      </c>
    </row>
    <row r="71">
      <c r="A71" s="13" t="s">
        <v>355</v>
      </c>
      <c r="B71" s="14" t="s">
        <v>365</v>
      </c>
      <c r="C71" s="21">
        <v>2</v>
      </c>
      <c r="D71" s="21">
        <v>34770</v>
      </c>
      <c r="E71" s="21">
        <v>19570</v>
      </c>
      <c r="F71" s="21">
        <v>0</v>
      </c>
      <c r="G71" s="21">
        <v>15200</v>
      </c>
      <c r="H71" s="21"/>
      <c r="I71" s="21">
        <v>1</v>
      </c>
      <c r="J71" s="21">
        <v>834480</v>
      </c>
    </row>
    <row r="72">
      <c r="A72" s="13" t="s">
        <v>356</v>
      </c>
      <c r="B72" s="14" t="s">
        <v>366</v>
      </c>
      <c r="C72" s="21">
        <v>1</v>
      </c>
      <c r="D72" s="21">
        <v>25690</v>
      </c>
      <c r="E72" s="21">
        <v>19570</v>
      </c>
      <c r="F72" s="21">
        <v>0</v>
      </c>
      <c r="G72" s="21">
        <v>6120</v>
      </c>
      <c r="H72" s="21"/>
      <c r="I72" s="21">
        <v>1</v>
      </c>
      <c r="J72" s="21">
        <v>308280</v>
      </c>
    </row>
    <row r="73">
      <c r="A73" s="13" t="s">
        <v>402</v>
      </c>
      <c r="B73" s="14" t="s">
        <v>403</v>
      </c>
      <c r="C73" s="21">
        <v>1</v>
      </c>
      <c r="D73" s="21">
        <v>25305</v>
      </c>
      <c r="E73" s="21">
        <v>20085</v>
      </c>
      <c r="F73" s="21">
        <v>0</v>
      </c>
      <c r="G73" s="21">
        <v>5220</v>
      </c>
      <c r="H73" s="21"/>
      <c r="I73" s="21">
        <v>1</v>
      </c>
      <c r="J73" s="21">
        <v>303660</v>
      </c>
    </row>
    <row r="74">
      <c r="A74" s="13" t="s">
        <v>367</v>
      </c>
      <c r="B74" s="14" t="s">
        <v>365</v>
      </c>
      <c r="C74" s="21">
        <v>1</v>
      </c>
      <c r="D74" s="21">
        <v>34770</v>
      </c>
      <c r="E74" s="21">
        <v>19570</v>
      </c>
      <c r="F74" s="21">
        <v>0</v>
      </c>
      <c r="G74" s="21">
        <v>15200</v>
      </c>
      <c r="H74" s="21"/>
      <c r="I74" s="21">
        <v>1</v>
      </c>
      <c r="J74" s="21">
        <v>417240</v>
      </c>
    </row>
    <row r="75">
      <c r="A75" s="13" t="s">
        <v>368</v>
      </c>
      <c r="B75" s="14" t="s">
        <v>369</v>
      </c>
      <c r="C75" s="21">
        <v>3</v>
      </c>
      <c r="D75" s="21">
        <v>35035</v>
      </c>
      <c r="E75" s="21">
        <v>25235</v>
      </c>
      <c r="F75" s="21">
        <v>0</v>
      </c>
      <c r="G75" s="21">
        <v>9800</v>
      </c>
      <c r="H75" s="21"/>
      <c r="I75" s="21">
        <v>1</v>
      </c>
      <c r="J75" s="21">
        <v>1261260</v>
      </c>
    </row>
    <row r="76">
      <c r="A76" s="13" t="s">
        <v>370</v>
      </c>
      <c r="B76" s="14" t="s">
        <v>371</v>
      </c>
      <c r="C76" s="21">
        <v>1</v>
      </c>
      <c r="D76" s="21">
        <v>47736</v>
      </c>
      <c r="E76" s="21">
        <v>20085</v>
      </c>
      <c r="F76" s="21">
        <v>15600</v>
      </c>
      <c r="G76" s="21">
        <v>12051</v>
      </c>
      <c r="H76" s="21"/>
      <c r="I76" s="21">
        <v>1</v>
      </c>
      <c r="J76" s="21">
        <v>572832</v>
      </c>
    </row>
    <row r="77">
      <c r="A77" s="13" t="s">
        <v>372</v>
      </c>
      <c r="B77" s="14" t="s">
        <v>373</v>
      </c>
      <c r="C77" s="21">
        <v>3</v>
      </c>
      <c r="D77" s="21">
        <v>49601.66</v>
      </c>
      <c r="E77" s="21">
        <v>19570</v>
      </c>
      <c r="F77" s="21">
        <v>0</v>
      </c>
      <c r="G77" s="21">
        <v>30031.66</v>
      </c>
      <c r="H77" s="21"/>
      <c r="I77" s="21">
        <v>1</v>
      </c>
      <c r="J77" s="21">
        <v>1785659.76</v>
      </c>
    </row>
    <row r="78">
      <c r="A78" s="13" t="s">
        <v>374</v>
      </c>
      <c r="B78" s="14" t="s">
        <v>375</v>
      </c>
      <c r="C78" s="21">
        <v>1</v>
      </c>
      <c r="D78" s="21">
        <v>44187</v>
      </c>
      <c r="E78" s="21">
        <v>20085</v>
      </c>
      <c r="F78" s="21">
        <v>18076.5</v>
      </c>
      <c r="G78" s="21">
        <v>6025.5</v>
      </c>
      <c r="H78" s="21"/>
      <c r="I78" s="21">
        <v>1</v>
      </c>
      <c r="J78" s="21">
        <v>530244</v>
      </c>
    </row>
    <row r="79">
      <c r="A79" s="13" t="s">
        <v>376</v>
      </c>
      <c r="B79" s="14" t="s">
        <v>377</v>
      </c>
      <c r="C79" s="21">
        <v>2</v>
      </c>
      <c r="D79" s="21">
        <v>27170</v>
      </c>
      <c r="E79" s="21">
        <v>19570</v>
      </c>
      <c r="F79" s="21">
        <v>0</v>
      </c>
      <c r="G79" s="21">
        <v>7600</v>
      </c>
      <c r="H79" s="21"/>
      <c r="I79" s="21">
        <v>1</v>
      </c>
      <c r="J79" s="21">
        <v>652080</v>
      </c>
    </row>
    <row r="80">
      <c r="A80" s="13" t="s">
        <v>378</v>
      </c>
      <c r="B80" s="14" t="s">
        <v>379</v>
      </c>
      <c r="C80" s="21">
        <v>1</v>
      </c>
      <c r="D80" s="21">
        <v>35475</v>
      </c>
      <c r="E80" s="21">
        <v>19570</v>
      </c>
      <c r="F80" s="21">
        <v>9785</v>
      </c>
      <c r="G80" s="21">
        <v>6120</v>
      </c>
      <c r="H80" s="21"/>
      <c r="I80" s="21">
        <v>1</v>
      </c>
      <c r="J80" s="21">
        <v>425700</v>
      </c>
    </row>
    <row r="81">
      <c r="A81" s="13" t="s">
        <v>380</v>
      </c>
      <c r="B81" s="14" t="s">
        <v>381</v>
      </c>
      <c r="C81" s="21">
        <v>1</v>
      </c>
      <c r="D81" s="21">
        <v>30400</v>
      </c>
      <c r="E81" s="21">
        <v>19570</v>
      </c>
      <c r="F81" s="21">
        <v>0</v>
      </c>
      <c r="G81" s="21">
        <v>10830</v>
      </c>
      <c r="H81" s="21"/>
      <c r="I81" s="21">
        <v>1</v>
      </c>
      <c r="J81" s="21">
        <v>364800</v>
      </c>
    </row>
    <row r="82">
      <c r="A82" s="13" t="s">
        <v>382</v>
      </c>
      <c r="B82" s="14" t="s">
        <v>369</v>
      </c>
      <c r="C82" s="21">
        <v>3</v>
      </c>
      <c r="D82" s="21">
        <v>35300</v>
      </c>
      <c r="E82" s="21">
        <v>25235</v>
      </c>
      <c r="F82" s="21">
        <v>0</v>
      </c>
      <c r="G82" s="21">
        <v>10065</v>
      </c>
      <c r="H82" s="21"/>
      <c r="I82" s="21">
        <v>1</v>
      </c>
      <c r="J82" s="21">
        <v>1270800</v>
      </c>
    </row>
    <row r="83">
      <c r="A83" s="13" t="s">
        <v>383</v>
      </c>
      <c r="B83" s="14" t="s">
        <v>384</v>
      </c>
      <c r="C83" s="21">
        <v>2</v>
      </c>
      <c r="D83" s="21">
        <v>37357.5</v>
      </c>
      <c r="E83" s="21">
        <v>19570</v>
      </c>
      <c r="F83" s="21">
        <v>0</v>
      </c>
      <c r="G83" s="21">
        <v>17787.5</v>
      </c>
      <c r="H83" s="21"/>
      <c r="I83" s="21">
        <v>1</v>
      </c>
      <c r="J83" s="21">
        <v>896580</v>
      </c>
    </row>
    <row r="84">
      <c r="A84" s="13" t="s">
        <v>385</v>
      </c>
      <c r="B84" s="14" t="s">
        <v>386</v>
      </c>
      <c r="C84" s="21">
        <v>1</v>
      </c>
      <c r="D84" s="21">
        <v>32300</v>
      </c>
      <c r="E84" s="21">
        <v>19570</v>
      </c>
      <c r="F84" s="21">
        <v>0</v>
      </c>
      <c r="G84" s="21">
        <v>12730</v>
      </c>
      <c r="H84" s="21"/>
      <c r="I84" s="21">
        <v>1</v>
      </c>
      <c r="J84" s="21">
        <v>387600</v>
      </c>
    </row>
    <row r="85">
      <c r="A85" s="13" t="s">
        <v>387</v>
      </c>
      <c r="B85" s="14" t="s">
        <v>388</v>
      </c>
      <c r="C85" s="21">
        <v>1</v>
      </c>
      <c r="D85" s="21">
        <v>28700</v>
      </c>
      <c r="E85" s="21">
        <v>25235</v>
      </c>
      <c r="F85" s="21">
        <v>0</v>
      </c>
      <c r="G85" s="21">
        <v>3465</v>
      </c>
      <c r="H85" s="21"/>
      <c r="I85" s="21">
        <v>1</v>
      </c>
      <c r="J85" s="21">
        <v>344400</v>
      </c>
    </row>
    <row r="86">
      <c r="A86" s="13" t="s">
        <v>389</v>
      </c>
      <c r="B86" s="14" t="s">
        <v>390</v>
      </c>
      <c r="C86" s="21">
        <v>1</v>
      </c>
      <c r="D86" s="21">
        <v>32300</v>
      </c>
      <c r="E86" s="21">
        <v>19570</v>
      </c>
      <c r="F86" s="21">
        <v>0</v>
      </c>
      <c r="G86" s="21">
        <v>12730</v>
      </c>
      <c r="H86" s="21"/>
      <c r="I86" s="21">
        <v>1</v>
      </c>
      <c r="J86" s="21">
        <v>387600</v>
      </c>
    </row>
    <row r="87">
      <c r="A87" s="13" t="s">
        <v>391</v>
      </c>
      <c r="B87" s="14" t="s">
        <v>392</v>
      </c>
      <c r="C87" s="21">
        <v>1</v>
      </c>
      <c r="D87" s="21">
        <v>34450</v>
      </c>
      <c r="E87" s="21">
        <v>25235</v>
      </c>
      <c r="F87" s="21">
        <v>0</v>
      </c>
      <c r="G87" s="21">
        <v>9215</v>
      </c>
      <c r="H87" s="21"/>
      <c r="I87" s="21">
        <v>1</v>
      </c>
      <c r="J87" s="21">
        <v>413400</v>
      </c>
    </row>
    <row r="88">
      <c r="A88" s="13" t="s">
        <v>393</v>
      </c>
      <c r="B88" s="14" t="s">
        <v>394</v>
      </c>
      <c r="C88" s="21">
        <v>1</v>
      </c>
      <c r="D88" s="21">
        <v>34994.5</v>
      </c>
      <c r="E88" s="21">
        <v>25235</v>
      </c>
      <c r="F88" s="21">
        <v>0</v>
      </c>
      <c r="G88" s="21">
        <v>9759.5</v>
      </c>
      <c r="H88" s="21"/>
      <c r="I88" s="21">
        <v>1</v>
      </c>
      <c r="J88" s="21">
        <v>419934</v>
      </c>
    </row>
    <row r="89">
      <c r="A89" s="13" t="s">
        <v>395</v>
      </c>
      <c r="B89" s="14" t="s">
        <v>396</v>
      </c>
      <c r="C89" s="21">
        <v>1</v>
      </c>
      <c r="D89" s="21">
        <v>31215.0209</v>
      </c>
      <c r="E89" s="21">
        <v>20085</v>
      </c>
      <c r="F89" s="21">
        <v>0</v>
      </c>
      <c r="G89" s="21">
        <v>11130.0209</v>
      </c>
      <c r="H89" s="21"/>
      <c r="I89" s="21">
        <v>1</v>
      </c>
      <c r="J89" s="21">
        <v>374580.25</v>
      </c>
    </row>
    <row r="90">
      <c r="A90" s="13" t="s">
        <v>397</v>
      </c>
      <c r="B90" s="14" t="s">
        <v>398</v>
      </c>
      <c r="C90" s="21">
        <v>1</v>
      </c>
      <c r="D90" s="21">
        <v>32560</v>
      </c>
      <c r="E90" s="21">
        <v>20085</v>
      </c>
      <c r="F90" s="21">
        <v>0</v>
      </c>
      <c r="G90" s="21">
        <v>12475</v>
      </c>
      <c r="H90" s="21"/>
      <c r="I90" s="21">
        <v>1</v>
      </c>
      <c r="J90" s="21">
        <v>390720</v>
      </c>
    </row>
    <row r="91" ht="25" customHeight="1">
      <c r="A91" s="22" t="s">
        <v>399</v>
      </c>
      <c r="B91" s="22"/>
      <c r="C91" s="23" t="s">
        <v>400</v>
      </c>
      <c r="D91" s="23">
        <f>SUBTOTAL(9,D64:D90)</f>
      </c>
      <c r="E91" s="23" t="s">
        <v>400</v>
      </c>
      <c r="F91" s="23" t="s">
        <v>400</v>
      </c>
      <c r="G91" s="23" t="s">
        <v>400</v>
      </c>
      <c r="H91" s="23" t="s">
        <v>400</v>
      </c>
      <c r="I91" s="23" t="s">
        <v>400</v>
      </c>
      <c r="J91" s="23">
        <f>SUBTOTAL(9,J64:J90)</f>
      </c>
    </row>
    <row r="92" ht="25" customHeight="1">
</row>
    <row r="93" ht="25" customHeight="1">
      <c r="A93" s="34" t="s">
        <v>333</v>
      </c>
      <c r="B93" s="34"/>
      <c r="C93" s="24" t="s">
        <v>116</v>
      </c>
      <c r="D93" s="24"/>
      <c r="E93" s="24"/>
      <c r="F93" s="24"/>
      <c r="G93" s="24"/>
      <c r="H93" s="24"/>
      <c r="I93" s="24"/>
      <c r="J93" s="24"/>
    </row>
    <row r="94" ht="25" customHeight="1">
      <c r="A94" s="34" t="s">
        <v>334</v>
      </c>
      <c r="B94" s="34"/>
      <c r="C94" s="24" t="s">
        <v>335</v>
      </c>
      <c r="D94" s="24"/>
      <c r="E94" s="24"/>
      <c r="F94" s="24"/>
      <c r="G94" s="24"/>
      <c r="H94" s="24"/>
      <c r="I94" s="24"/>
      <c r="J94" s="24"/>
    </row>
    <row r="95" ht="25" customHeight="1">
      <c r="A95" s="34" t="s">
        <v>336</v>
      </c>
      <c r="B95" s="34"/>
      <c r="C95" s="24" t="s">
        <v>305</v>
      </c>
      <c r="D95" s="24"/>
      <c r="E95" s="24"/>
      <c r="F95" s="24"/>
      <c r="G95" s="24"/>
      <c r="H95" s="24"/>
      <c r="I95" s="24"/>
      <c r="J95" s="24"/>
    </row>
    <row r="96" ht="25" customHeight="1">
      <c r="A96" s="6" t="s">
        <v>337</v>
      </c>
      <c r="B96" s="6"/>
      <c r="C96" s="6"/>
      <c r="D96" s="6"/>
      <c r="E96" s="6"/>
      <c r="F96" s="6"/>
      <c r="G96" s="6"/>
      <c r="H96" s="6"/>
      <c r="I96" s="6"/>
      <c r="J96" s="6"/>
    </row>
    <row r="97" ht="25" customHeight="1">
</row>
    <row r="98" ht="50" customHeight="1">
      <c r="A98" s="13" t="s">
        <v>236</v>
      </c>
      <c r="B98" s="13" t="s">
        <v>338</v>
      </c>
      <c r="C98" s="13" t="s">
        <v>339</v>
      </c>
      <c r="D98" s="13" t="s">
        <v>340</v>
      </c>
      <c r="E98" s="13"/>
      <c r="F98" s="13"/>
      <c r="G98" s="13"/>
      <c r="H98" s="13" t="s">
        <v>341</v>
      </c>
      <c r="I98" s="13" t="s">
        <v>342</v>
      </c>
      <c r="J98" s="13" t="s">
        <v>343</v>
      </c>
    </row>
    <row r="99" ht="50" customHeight="1">
      <c r="A99" s="13"/>
      <c r="B99" s="13"/>
      <c r="C99" s="13"/>
      <c r="D99" s="13" t="s">
        <v>344</v>
      </c>
      <c r="E99" s="13" t="s">
        <v>93</v>
      </c>
      <c r="F99" s="13"/>
      <c r="G99" s="13"/>
      <c r="H99" s="13"/>
      <c r="I99" s="13"/>
      <c r="J99" s="13"/>
    </row>
    <row r="100" ht="50" customHeight="1">
      <c r="A100" s="13"/>
      <c r="B100" s="13"/>
      <c r="C100" s="13"/>
      <c r="D100" s="13"/>
      <c r="E100" s="13" t="s">
        <v>345</v>
      </c>
      <c r="F100" s="13" t="s">
        <v>346</v>
      </c>
      <c r="G100" s="13" t="s">
        <v>347</v>
      </c>
      <c r="H100" s="13"/>
      <c r="I100" s="13"/>
      <c r="J100" s="13"/>
    </row>
    <row r="101" ht="25" customHeight="1">
      <c r="A101" s="13" t="s">
        <v>241</v>
      </c>
      <c r="B101" s="13" t="s">
        <v>348</v>
      </c>
      <c r="C101" s="13" t="s">
        <v>349</v>
      </c>
      <c r="D101" s="13" t="s">
        <v>350</v>
      </c>
      <c r="E101" s="13" t="s">
        <v>351</v>
      </c>
      <c r="F101" s="13" t="s">
        <v>352</v>
      </c>
      <c r="G101" s="13" t="s">
        <v>353</v>
      </c>
      <c r="H101" s="13" t="s">
        <v>354</v>
      </c>
      <c r="I101" s="13" t="s">
        <v>355</v>
      </c>
      <c r="J101" s="13" t="s">
        <v>356</v>
      </c>
    </row>
    <row r="102">
      <c r="A102" s="13" t="s">
        <v>241</v>
      </c>
      <c r="B102" s="14" t="s">
        <v>357</v>
      </c>
      <c r="C102" s="21">
        <v>1</v>
      </c>
      <c r="D102" s="21">
        <v>66314.61</v>
      </c>
      <c r="E102" s="21">
        <v>39402.62</v>
      </c>
      <c r="F102" s="21">
        <v>0</v>
      </c>
      <c r="G102" s="21">
        <v>26911.99</v>
      </c>
      <c r="H102" s="21"/>
      <c r="I102" s="21">
        <v>1</v>
      </c>
      <c r="J102" s="21">
        <v>795775.32</v>
      </c>
    </row>
    <row r="103">
      <c r="A103" s="13" t="s">
        <v>348</v>
      </c>
      <c r="B103" s="14" t="s">
        <v>358</v>
      </c>
      <c r="C103" s="21">
        <v>1</v>
      </c>
      <c r="D103" s="21">
        <v>51065.78</v>
      </c>
      <c r="E103" s="21">
        <v>35462.35</v>
      </c>
      <c r="F103" s="21">
        <v>1418.49</v>
      </c>
      <c r="G103" s="21">
        <v>14184.94</v>
      </c>
      <c r="H103" s="21"/>
      <c r="I103" s="21">
        <v>1</v>
      </c>
      <c r="J103" s="21">
        <v>612789.36</v>
      </c>
    </row>
    <row r="104">
      <c r="A104" s="13" t="s">
        <v>349</v>
      </c>
      <c r="B104" s="14" t="s">
        <v>359</v>
      </c>
      <c r="C104" s="21">
        <v>1</v>
      </c>
      <c r="D104" s="21">
        <v>49647.302</v>
      </c>
      <c r="E104" s="21">
        <v>35462.352</v>
      </c>
      <c r="F104" s="21">
        <v>0</v>
      </c>
      <c r="G104" s="21">
        <v>14184.95</v>
      </c>
      <c r="H104" s="21"/>
      <c r="I104" s="21">
        <v>1</v>
      </c>
      <c r="J104" s="21">
        <v>595767.62</v>
      </c>
    </row>
    <row r="105">
      <c r="A105" s="13" t="s">
        <v>350</v>
      </c>
      <c r="B105" s="14" t="s">
        <v>360</v>
      </c>
      <c r="C105" s="21">
        <v>1</v>
      </c>
      <c r="D105" s="21">
        <v>26491.25</v>
      </c>
      <c r="E105" s="21">
        <v>12875</v>
      </c>
      <c r="F105" s="21">
        <v>9656.25</v>
      </c>
      <c r="G105" s="21">
        <v>3960</v>
      </c>
      <c r="H105" s="21"/>
      <c r="I105" s="21">
        <v>1</v>
      </c>
      <c r="J105" s="21">
        <v>317895</v>
      </c>
    </row>
    <row r="106">
      <c r="A106" s="13" t="s">
        <v>352</v>
      </c>
      <c r="B106" s="14" t="s">
        <v>362</v>
      </c>
      <c r="C106" s="21">
        <v>2.5</v>
      </c>
      <c r="D106" s="21">
        <v>21443.12733</v>
      </c>
      <c r="E106" s="21">
        <v>12494</v>
      </c>
      <c r="F106" s="21">
        <v>3349.12733</v>
      </c>
      <c r="G106" s="21">
        <v>5600</v>
      </c>
      <c r="H106" s="21"/>
      <c r="I106" s="21">
        <v>1</v>
      </c>
      <c r="J106" s="21">
        <v>643293.82</v>
      </c>
    </row>
    <row r="107">
      <c r="A107" s="13" t="s">
        <v>353</v>
      </c>
      <c r="B107" s="14" t="s">
        <v>363</v>
      </c>
      <c r="C107" s="21">
        <v>1</v>
      </c>
      <c r="D107" s="21">
        <v>18375</v>
      </c>
      <c r="E107" s="21">
        <v>12875</v>
      </c>
      <c r="F107" s="21">
        <v>0</v>
      </c>
      <c r="G107" s="21">
        <v>5500</v>
      </c>
      <c r="H107" s="21"/>
      <c r="I107" s="21">
        <v>1</v>
      </c>
      <c r="J107" s="21">
        <v>220500</v>
      </c>
    </row>
    <row r="108">
      <c r="A108" s="13" t="s">
        <v>354</v>
      </c>
      <c r="B108" s="14" t="s">
        <v>364</v>
      </c>
      <c r="C108" s="21">
        <v>1</v>
      </c>
      <c r="D108" s="21">
        <v>23900.524</v>
      </c>
      <c r="E108" s="21">
        <v>13000</v>
      </c>
      <c r="F108" s="21">
        <v>5250.524</v>
      </c>
      <c r="G108" s="21">
        <v>5650</v>
      </c>
      <c r="H108" s="21"/>
      <c r="I108" s="21">
        <v>1</v>
      </c>
      <c r="J108" s="21">
        <v>286806.29</v>
      </c>
    </row>
    <row r="109">
      <c r="A109" s="13" t="s">
        <v>355</v>
      </c>
      <c r="B109" s="14" t="s">
        <v>365</v>
      </c>
      <c r="C109" s="21">
        <v>2</v>
      </c>
      <c r="D109" s="21">
        <v>34770</v>
      </c>
      <c r="E109" s="21">
        <v>19570</v>
      </c>
      <c r="F109" s="21">
        <v>0</v>
      </c>
      <c r="G109" s="21">
        <v>15200</v>
      </c>
      <c r="H109" s="21"/>
      <c r="I109" s="21">
        <v>1</v>
      </c>
      <c r="J109" s="21">
        <v>834480</v>
      </c>
    </row>
    <row r="110">
      <c r="A110" s="13" t="s">
        <v>356</v>
      </c>
      <c r="B110" s="14" t="s">
        <v>366</v>
      </c>
      <c r="C110" s="21">
        <v>1</v>
      </c>
      <c r="D110" s="21">
        <v>25690</v>
      </c>
      <c r="E110" s="21">
        <v>19570</v>
      </c>
      <c r="F110" s="21">
        <v>0</v>
      </c>
      <c r="G110" s="21">
        <v>6120</v>
      </c>
      <c r="H110" s="21"/>
      <c r="I110" s="21">
        <v>1</v>
      </c>
      <c r="J110" s="21">
        <v>308280</v>
      </c>
    </row>
    <row r="111">
      <c r="A111" s="13" t="s">
        <v>402</v>
      </c>
      <c r="B111" s="14" t="s">
        <v>403</v>
      </c>
      <c r="C111" s="21">
        <v>1</v>
      </c>
      <c r="D111" s="21">
        <v>25305</v>
      </c>
      <c r="E111" s="21">
        <v>20085</v>
      </c>
      <c r="F111" s="21">
        <v>0</v>
      </c>
      <c r="G111" s="21">
        <v>5220</v>
      </c>
      <c r="H111" s="21"/>
      <c r="I111" s="21">
        <v>1</v>
      </c>
      <c r="J111" s="21">
        <v>303660</v>
      </c>
    </row>
    <row r="112">
      <c r="A112" s="13" t="s">
        <v>367</v>
      </c>
      <c r="B112" s="14" t="s">
        <v>365</v>
      </c>
      <c r="C112" s="21">
        <v>1</v>
      </c>
      <c r="D112" s="21">
        <v>34770</v>
      </c>
      <c r="E112" s="21">
        <v>19570</v>
      </c>
      <c r="F112" s="21">
        <v>0</v>
      </c>
      <c r="G112" s="21">
        <v>15200</v>
      </c>
      <c r="H112" s="21"/>
      <c r="I112" s="21">
        <v>1</v>
      </c>
      <c r="J112" s="21">
        <v>417240</v>
      </c>
    </row>
    <row r="113">
      <c r="A113" s="13" t="s">
        <v>368</v>
      </c>
      <c r="B113" s="14" t="s">
        <v>369</v>
      </c>
      <c r="C113" s="21">
        <v>3</v>
      </c>
      <c r="D113" s="21">
        <v>35035</v>
      </c>
      <c r="E113" s="21">
        <v>25235</v>
      </c>
      <c r="F113" s="21">
        <v>0</v>
      </c>
      <c r="G113" s="21">
        <v>9800</v>
      </c>
      <c r="H113" s="21"/>
      <c r="I113" s="21">
        <v>1</v>
      </c>
      <c r="J113" s="21">
        <v>1261260</v>
      </c>
    </row>
    <row r="114">
      <c r="A114" s="13" t="s">
        <v>370</v>
      </c>
      <c r="B114" s="14" t="s">
        <v>371</v>
      </c>
      <c r="C114" s="21">
        <v>1</v>
      </c>
      <c r="D114" s="21">
        <v>47736</v>
      </c>
      <c r="E114" s="21">
        <v>20085</v>
      </c>
      <c r="F114" s="21">
        <v>15600</v>
      </c>
      <c r="G114" s="21">
        <v>12051</v>
      </c>
      <c r="H114" s="21"/>
      <c r="I114" s="21">
        <v>1</v>
      </c>
      <c r="J114" s="21">
        <v>572832</v>
      </c>
    </row>
    <row r="115">
      <c r="A115" s="13" t="s">
        <v>372</v>
      </c>
      <c r="B115" s="14" t="s">
        <v>373</v>
      </c>
      <c r="C115" s="21">
        <v>3</v>
      </c>
      <c r="D115" s="21">
        <v>49601.66</v>
      </c>
      <c r="E115" s="21">
        <v>19570</v>
      </c>
      <c r="F115" s="21">
        <v>0</v>
      </c>
      <c r="G115" s="21">
        <v>30031.66</v>
      </c>
      <c r="H115" s="21"/>
      <c r="I115" s="21">
        <v>1</v>
      </c>
      <c r="J115" s="21">
        <v>1785659.76</v>
      </c>
    </row>
    <row r="116">
      <c r="A116" s="13" t="s">
        <v>374</v>
      </c>
      <c r="B116" s="14" t="s">
        <v>375</v>
      </c>
      <c r="C116" s="21">
        <v>1</v>
      </c>
      <c r="D116" s="21">
        <v>44187</v>
      </c>
      <c r="E116" s="21">
        <v>20085</v>
      </c>
      <c r="F116" s="21">
        <v>18076.5</v>
      </c>
      <c r="G116" s="21">
        <v>6025.5</v>
      </c>
      <c r="H116" s="21"/>
      <c r="I116" s="21">
        <v>1</v>
      </c>
      <c r="J116" s="21">
        <v>530244</v>
      </c>
    </row>
    <row r="117">
      <c r="A117" s="13" t="s">
        <v>376</v>
      </c>
      <c r="B117" s="14" t="s">
        <v>377</v>
      </c>
      <c r="C117" s="21">
        <v>2</v>
      </c>
      <c r="D117" s="21">
        <v>27170</v>
      </c>
      <c r="E117" s="21">
        <v>19570</v>
      </c>
      <c r="F117" s="21">
        <v>0</v>
      </c>
      <c r="G117" s="21">
        <v>7600</v>
      </c>
      <c r="H117" s="21"/>
      <c r="I117" s="21">
        <v>1</v>
      </c>
      <c r="J117" s="21">
        <v>652080</v>
      </c>
    </row>
    <row r="118">
      <c r="A118" s="13" t="s">
        <v>378</v>
      </c>
      <c r="B118" s="14" t="s">
        <v>379</v>
      </c>
      <c r="C118" s="21">
        <v>1</v>
      </c>
      <c r="D118" s="21">
        <v>35475</v>
      </c>
      <c r="E118" s="21">
        <v>19570</v>
      </c>
      <c r="F118" s="21">
        <v>9785</v>
      </c>
      <c r="G118" s="21">
        <v>6120</v>
      </c>
      <c r="H118" s="21"/>
      <c r="I118" s="21">
        <v>1</v>
      </c>
      <c r="J118" s="21">
        <v>425700</v>
      </c>
    </row>
    <row r="119">
      <c r="A119" s="13" t="s">
        <v>380</v>
      </c>
      <c r="B119" s="14" t="s">
        <v>381</v>
      </c>
      <c r="C119" s="21">
        <v>1</v>
      </c>
      <c r="D119" s="21">
        <v>30400</v>
      </c>
      <c r="E119" s="21">
        <v>19570</v>
      </c>
      <c r="F119" s="21">
        <v>0</v>
      </c>
      <c r="G119" s="21">
        <v>10830</v>
      </c>
      <c r="H119" s="21"/>
      <c r="I119" s="21">
        <v>1</v>
      </c>
      <c r="J119" s="21">
        <v>364800</v>
      </c>
    </row>
    <row r="120">
      <c r="A120" s="13" t="s">
        <v>382</v>
      </c>
      <c r="B120" s="14" t="s">
        <v>369</v>
      </c>
      <c r="C120" s="21">
        <v>3</v>
      </c>
      <c r="D120" s="21">
        <v>35300</v>
      </c>
      <c r="E120" s="21">
        <v>25235</v>
      </c>
      <c r="F120" s="21">
        <v>0</v>
      </c>
      <c r="G120" s="21">
        <v>10065</v>
      </c>
      <c r="H120" s="21"/>
      <c r="I120" s="21">
        <v>1</v>
      </c>
      <c r="J120" s="21">
        <v>1270800</v>
      </c>
    </row>
    <row r="121">
      <c r="A121" s="13" t="s">
        <v>383</v>
      </c>
      <c r="B121" s="14" t="s">
        <v>384</v>
      </c>
      <c r="C121" s="21">
        <v>2</v>
      </c>
      <c r="D121" s="21">
        <v>37357.5</v>
      </c>
      <c r="E121" s="21">
        <v>19570</v>
      </c>
      <c r="F121" s="21">
        <v>0</v>
      </c>
      <c r="G121" s="21">
        <v>17787.5</v>
      </c>
      <c r="H121" s="21"/>
      <c r="I121" s="21">
        <v>1</v>
      </c>
      <c r="J121" s="21">
        <v>896580</v>
      </c>
    </row>
    <row r="122">
      <c r="A122" s="13" t="s">
        <v>385</v>
      </c>
      <c r="B122" s="14" t="s">
        <v>386</v>
      </c>
      <c r="C122" s="21">
        <v>1</v>
      </c>
      <c r="D122" s="21">
        <v>32300</v>
      </c>
      <c r="E122" s="21">
        <v>19570</v>
      </c>
      <c r="F122" s="21">
        <v>0</v>
      </c>
      <c r="G122" s="21">
        <v>12730</v>
      </c>
      <c r="H122" s="21"/>
      <c r="I122" s="21">
        <v>1</v>
      </c>
      <c r="J122" s="21">
        <v>387600</v>
      </c>
    </row>
    <row r="123">
      <c r="A123" s="13" t="s">
        <v>387</v>
      </c>
      <c r="B123" s="14" t="s">
        <v>388</v>
      </c>
      <c r="C123" s="21">
        <v>1</v>
      </c>
      <c r="D123" s="21">
        <v>28700</v>
      </c>
      <c r="E123" s="21">
        <v>25235</v>
      </c>
      <c r="F123" s="21">
        <v>0</v>
      </c>
      <c r="G123" s="21">
        <v>3465</v>
      </c>
      <c r="H123" s="21"/>
      <c r="I123" s="21">
        <v>1</v>
      </c>
      <c r="J123" s="21">
        <v>344400</v>
      </c>
    </row>
    <row r="124">
      <c r="A124" s="13" t="s">
        <v>389</v>
      </c>
      <c r="B124" s="14" t="s">
        <v>390</v>
      </c>
      <c r="C124" s="21">
        <v>1</v>
      </c>
      <c r="D124" s="21">
        <v>32300</v>
      </c>
      <c r="E124" s="21">
        <v>19570</v>
      </c>
      <c r="F124" s="21">
        <v>0</v>
      </c>
      <c r="G124" s="21">
        <v>12730</v>
      </c>
      <c r="H124" s="21"/>
      <c r="I124" s="21">
        <v>1</v>
      </c>
      <c r="J124" s="21">
        <v>387600</v>
      </c>
    </row>
    <row r="125">
      <c r="A125" s="13" t="s">
        <v>391</v>
      </c>
      <c r="B125" s="14" t="s">
        <v>392</v>
      </c>
      <c r="C125" s="21">
        <v>1</v>
      </c>
      <c r="D125" s="21">
        <v>34450</v>
      </c>
      <c r="E125" s="21">
        <v>25235</v>
      </c>
      <c r="F125" s="21">
        <v>0</v>
      </c>
      <c r="G125" s="21">
        <v>9215</v>
      </c>
      <c r="H125" s="21"/>
      <c r="I125" s="21">
        <v>1</v>
      </c>
      <c r="J125" s="21">
        <v>413400</v>
      </c>
    </row>
    <row r="126">
      <c r="A126" s="13" t="s">
        <v>393</v>
      </c>
      <c r="B126" s="14" t="s">
        <v>394</v>
      </c>
      <c r="C126" s="21">
        <v>1</v>
      </c>
      <c r="D126" s="21">
        <v>34994.5</v>
      </c>
      <c r="E126" s="21">
        <v>25235</v>
      </c>
      <c r="F126" s="21">
        <v>0</v>
      </c>
      <c r="G126" s="21">
        <v>9759.5</v>
      </c>
      <c r="H126" s="21"/>
      <c r="I126" s="21">
        <v>1</v>
      </c>
      <c r="J126" s="21">
        <v>419934</v>
      </c>
    </row>
    <row r="127">
      <c r="A127" s="13" t="s">
        <v>395</v>
      </c>
      <c r="B127" s="14" t="s">
        <v>396</v>
      </c>
      <c r="C127" s="21">
        <v>1</v>
      </c>
      <c r="D127" s="21">
        <v>31215.0209</v>
      </c>
      <c r="E127" s="21">
        <v>20085</v>
      </c>
      <c r="F127" s="21">
        <v>0</v>
      </c>
      <c r="G127" s="21">
        <v>11130.0209</v>
      </c>
      <c r="H127" s="21"/>
      <c r="I127" s="21">
        <v>1</v>
      </c>
      <c r="J127" s="21">
        <v>374580.25</v>
      </c>
    </row>
    <row r="128">
      <c r="A128" s="13" t="s">
        <v>397</v>
      </c>
      <c r="B128" s="14" t="s">
        <v>398</v>
      </c>
      <c r="C128" s="21">
        <v>1</v>
      </c>
      <c r="D128" s="21">
        <v>32560</v>
      </c>
      <c r="E128" s="21">
        <v>20085</v>
      </c>
      <c r="F128" s="21">
        <v>0</v>
      </c>
      <c r="G128" s="21">
        <v>12475</v>
      </c>
      <c r="H128" s="21"/>
      <c r="I128" s="21">
        <v>1</v>
      </c>
      <c r="J128" s="21">
        <v>390720</v>
      </c>
    </row>
    <row r="129" ht="25" customHeight="1">
      <c r="A129" s="22" t="s">
        <v>399</v>
      </c>
      <c r="B129" s="22"/>
      <c r="C129" s="23" t="s">
        <v>400</v>
      </c>
      <c r="D129" s="23">
        <f>SUBTOTAL(9,D102:D128)</f>
      </c>
      <c r="E129" s="23" t="s">
        <v>400</v>
      </c>
      <c r="F129" s="23" t="s">
        <v>400</v>
      </c>
      <c r="G129" s="23" t="s">
        <v>400</v>
      </c>
      <c r="H129" s="23" t="s">
        <v>400</v>
      </c>
      <c r="I129" s="23" t="s">
        <v>400</v>
      </c>
      <c r="J129" s="23">
        <f>SUBTOTAL(9,J102:J128)</f>
      </c>
    </row>
    <row r="130" ht="25" customHeight="1">
</row>
    <row r="131" ht="25" customHeight="1">
      <c r="A131" s="34" t="s">
        <v>333</v>
      </c>
      <c r="B131" s="34"/>
      <c r="C131" s="24"/>
      <c r="D131" s="24"/>
      <c r="E131" s="24"/>
      <c r="F131" s="24"/>
      <c r="G131" s="24"/>
    </row>
    <row r="132" ht="25" customHeight="1">
      <c r="A132" s="34" t="s">
        <v>334</v>
      </c>
      <c r="B132" s="34"/>
      <c r="C132" s="24"/>
      <c r="D132" s="24"/>
      <c r="E132" s="24"/>
      <c r="F132" s="24"/>
      <c r="G132" s="24"/>
    </row>
    <row r="133" ht="25" customHeight="1">
      <c r="A133" s="34" t="s">
        <v>336</v>
      </c>
      <c r="B133" s="34"/>
      <c r="C133" s="24"/>
      <c r="D133" s="24"/>
      <c r="E133" s="24"/>
      <c r="F133" s="24"/>
      <c r="G133" s="24"/>
    </row>
    <row r="134" ht="25" customHeight="1">
      <c r="A134" s="6" t="s">
        <v>404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3" t="s">
        <v>236</v>
      </c>
      <c r="B136" s="13" t="s">
        <v>38</v>
      </c>
      <c r="C136" s="13"/>
      <c r="D136" s="13"/>
      <c r="E136" s="13" t="s">
        <v>405</v>
      </c>
      <c r="F136" s="13" t="s">
        <v>406</v>
      </c>
      <c r="G136" s="13" t="s">
        <v>407</v>
      </c>
    </row>
    <row r="137" ht="25" customHeight="1">
      <c r="A137" s="13" t="s">
        <v>54</v>
      </c>
      <c r="B137" s="13" t="s">
        <v>54</v>
      </c>
      <c r="C137" s="13" t="s">
        <v>54</v>
      </c>
      <c r="D137" s="13" t="s">
        <v>54</v>
      </c>
      <c r="E137" s="13" t="s">
        <v>54</v>
      </c>
      <c r="F137" s="13" t="s">
        <v>54</v>
      </c>
      <c r="G137" s="13" t="s">
        <v>54</v>
      </c>
    </row>
    <row r="138" ht="25" customHeight="1">
</row>
    <row r="139" ht="25" customHeight="1">
      <c r="A139" s="34" t="s">
        <v>333</v>
      </c>
      <c r="B139" s="34"/>
      <c r="C139" s="24"/>
      <c r="D139" s="24"/>
      <c r="E139" s="24"/>
      <c r="F139" s="24"/>
      <c r="G139" s="24"/>
    </row>
    <row r="140" ht="25" customHeight="1">
      <c r="A140" s="34" t="s">
        <v>334</v>
      </c>
      <c r="B140" s="34"/>
      <c r="C140" s="24"/>
      <c r="D140" s="24"/>
      <c r="E140" s="24"/>
      <c r="F140" s="24"/>
      <c r="G140" s="24"/>
    </row>
    <row r="141" ht="25" customHeight="1">
      <c r="A141" s="34" t="s">
        <v>336</v>
      </c>
      <c r="B141" s="34"/>
      <c r="C141" s="24"/>
      <c r="D141" s="24"/>
      <c r="E141" s="24"/>
      <c r="F141" s="24"/>
      <c r="G141" s="24"/>
    </row>
    <row r="142" ht="25" customHeight="1">
      <c r="A142" s="6" t="s">
        <v>404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3" t="s">
        <v>236</v>
      </c>
      <c r="B144" s="13" t="s">
        <v>38</v>
      </c>
      <c r="C144" s="13"/>
      <c r="D144" s="13"/>
      <c r="E144" s="13" t="s">
        <v>405</v>
      </c>
      <c r="F144" s="13" t="s">
        <v>406</v>
      </c>
      <c r="G144" s="13" t="s">
        <v>407</v>
      </c>
    </row>
    <row r="145" ht="25" customHeight="1">
      <c r="A145" s="13" t="s">
        <v>54</v>
      </c>
      <c r="B145" s="13" t="s">
        <v>54</v>
      </c>
      <c r="C145" s="13" t="s">
        <v>54</v>
      </c>
      <c r="D145" s="13" t="s">
        <v>54</v>
      </c>
      <c r="E145" s="13" t="s">
        <v>54</v>
      </c>
      <c r="F145" s="13" t="s">
        <v>54</v>
      </c>
      <c r="G145" s="13" t="s">
        <v>54</v>
      </c>
    </row>
    <row r="146" ht="25" customHeight="1">
</row>
    <row r="147" ht="25" customHeight="1">
      <c r="A147" s="34" t="s">
        <v>333</v>
      </c>
      <c r="B147" s="34"/>
      <c r="C147" s="24"/>
      <c r="D147" s="24"/>
      <c r="E147" s="24"/>
      <c r="F147" s="24"/>
      <c r="G147" s="24"/>
    </row>
    <row r="148" ht="25" customHeight="1">
      <c r="A148" s="34" t="s">
        <v>334</v>
      </c>
      <c r="B148" s="34"/>
      <c r="C148" s="24"/>
      <c r="D148" s="24"/>
      <c r="E148" s="24"/>
      <c r="F148" s="24"/>
      <c r="G148" s="24"/>
    </row>
    <row r="149" ht="25" customHeight="1">
      <c r="A149" s="34" t="s">
        <v>336</v>
      </c>
      <c r="B149" s="34"/>
      <c r="C149" s="24"/>
      <c r="D149" s="24"/>
      <c r="E149" s="24"/>
      <c r="F149" s="24"/>
      <c r="G149" s="24"/>
    </row>
    <row r="150" ht="25" customHeight="1">
      <c r="A150" s="6" t="s">
        <v>404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3" t="s">
        <v>236</v>
      </c>
      <c r="B152" s="13" t="s">
        <v>38</v>
      </c>
      <c r="C152" s="13"/>
      <c r="D152" s="13"/>
      <c r="E152" s="13" t="s">
        <v>405</v>
      </c>
      <c r="F152" s="13" t="s">
        <v>406</v>
      </c>
      <c r="G152" s="13" t="s">
        <v>407</v>
      </c>
    </row>
    <row r="153" ht="25" customHeight="1">
      <c r="A153" s="13" t="s">
        <v>54</v>
      </c>
      <c r="B153" s="13" t="s">
        <v>54</v>
      </c>
      <c r="C153" s="13" t="s">
        <v>54</v>
      </c>
      <c r="D153" s="13" t="s">
        <v>54</v>
      </c>
      <c r="E153" s="13" t="s">
        <v>54</v>
      </c>
      <c r="F153" s="13" t="s">
        <v>54</v>
      </c>
      <c r="G153" s="13" t="s">
        <v>54</v>
      </c>
    </row>
  </sheetData>
  <sheetProtection password="CB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53:B53"/>
    <mergeCell ref="A55:B55"/>
    <mergeCell ref="C55:J55"/>
    <mergeCell ref="A56:B56"/>
    <mergeCell ref="C56:J56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91:B91"/>
    <mergeCell ref="A93:B93"/>
    <mergeCell ref="C93:J93"/>
    <mergeCell ref="A94:B94"/>
    <mergeCell ref="C94:J94"/>
    <mergeCell ref="A95:B95"/>
    <mergeCell ref="C95:J95"/>
    <mergeCell ref="A96:J96"/>
    <mergeCell ref="A98:A100"/>
    <mergeCell ref="B98:B100"/>
    <mergeCell ref="C98:C100"/>
    <mergeCell ref="D98:G98"/>
    <mergeCell ref="H98:H100"/>
    <mergeCell ref="I98:I100"/>
    <mergeCell ref="J98:J100"/>
    <mergeCell ref="D99:D100"/>
    <mergeCell ref="E99:G99"/>
    <mergeCell ref="A129:B129"/>
    <mergeCell ref="A131:B131"/>
    <mergeCell ref="C131:G131"/>
    <mergeCell ref="A132:B132"/>
    <mergeCell ref="C132:G132"/>
    <mergeCell ref="A133:B133"/>
    <mergeCell ref="C133:G133"/>
    <mergeCell ref="A134:G134"/>
    <mergeCell ref="B136:D136"/>
    <mergeCell ref="A139:B139"/>
    <mergeCell ref="C139:G139"/>
    <mergeCell ref="A140:B140"/>
    <mergeCell ref="C140:G140"/>
    <mergeCell ref="A141:B141"/>
    <mergeCell ref="C141:G141"/>
    <mergeCell ref="A142:G142"/>
    <mergeCell ref="B144:D144"/>
    <mergeCell ref="A147:B147"/>
    <mergeCell ref="C147:G147"/>
    <mergeCell ref="A148:B148"/>
    <mergeCell ref="C148:G148"/>
    <mergeCell ref="A149:B149"/>
    <mergeCell ref="C149:G149"/>
    <mergeCell ref="A150:G150"/>
    <mergeCell ref="B152:D152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333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334</v>
      </c>
      <c r="B3" s="34"/>
      <c r="C3" s="24" t="s">
        <v>335</v>
      </c>
      <c r="D3" s="24"/>
      <c r="E3" s="24"/>
      <c r="F3" s="24"/>
      <c r="G3" s="24"/>
    </row>
    <row r="4" ht="25" customHeight="1">
      <c r="A4" s="34" t="s">
        <v>336</v>
      </c>
      <c r="B4" s="34"/>
      <c r="C4" s="24" t="s">
        <v>299</v>
      </c>
      <c r="D4" s="24"/>
      <c r="E4" s="24"/>
      <c r="F4" s="24"/>
      <c r="G4" s="24"/>
    </row>
    <row r="5" ht="15" customHeight="1">
</row>
    <row r="6" ht="25" customHeight="1">
      <c r="A6" s="6" t="s">
        <v>408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236</v>
      </c>
      <c r="B8" s="13" t="s">
        <v>409</v>
      </c>
      <c r="C8" s="13"/>
      <c r="D8" s="13" t="s">
        <v>410</v>
      </c>
      <c r="E8" s="13" t="s">
        <v>411</v>
      </c>
      <c r="F8" s="13" t="s">
        <v>412</v>
      </c>
      <c r="G8" s="13" t="s">
        <v>413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241</v>
      </c>
      <c r="B10" s="14" t="s">
        <v>414</v>
      </c>
      <c r="C10" s="14"/>
      <c r="D10" s="21">
        <v>100</v>
      </c>
      <c r="E10" s="21">
        <v>2</v>
      </c>
      <c r="F10" s="21">
        <v>6</v>
      </c>
      <c r="G10" s="21">
        <v>1200</v>
      </c>
    </row>
    <row r="11" ht="25" customHeight="1">
      <c r="A11" s="22" t="s">
        <v>399</v>
      </c>
      <c r="B11" s="22"/>
      <c r="C11" s="22"/>
      <c r="D11" s="22"/>
      <c r="E11" s="22"/>
      <c r="F11" s="22"/>
      <c r="G11" s="23">
        <f>SUBTOTAL(9,G10:G10)</f>
      </c>
    </row>
    <row r="12" ht="25" customHeight="1">
</row>
    <row r="13" ht="20" customHeight="1">
      <c r="A13" s="34" t="s">
        <v>333</v>
      </c>
      <c r="B13" s="34"/>
      <c r="C13" s="24" t="s">
        <v>120</v>
      </c>
      <c r="D13" s="24"/>
      <c r="E13" s="24"/>
      <c r="F13" s="24"/>
      <c r="G13" s="24"/>
    </row>
    <row r="14" ht="20" customHeight="1">
      <c r="A14" s="34" t="s">
        <v>334</v>
      </c>
      <c r="B14" s="34"/>
      <c r="C14" s="24" t="s">
        <v>335</v>
      </c>
      <c r="D14" s="24"/>
      <c r="E14" s="24"/>
      <c r="F14" s="24"/>
      <c r="G14" s="24"/>
    </row>
    <row r="15" ht="25" customHeight="1">
      <c r="A15" s="34" t="s">
        <v>336</v>
      </c>
      <c r="B15" s="34"/>
      <c r="C15" s="24" t="s">
        <v>302</v>
      </c>
      <c r="D15" s="24"/>
      <c r="E15" s="24"/>
      <c r="F15" s="24"/>
      <c r="G15" s="24"/>
    </row>
    <row r="16" ht="15" customHeight="1">
</row>
    <row r="17" ht="25" customHeight="1">
      <c r="A17" s="6" t="s">
        <v>408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3" t="s">
        <v>236</v>
      </c>
      <c r="B19" s="13" t="s">
        <v>409</v>
      </c>
      <c r="C19" s="13"/>
      <c r="D19" s="13" t="s">
        <v>410</v>
      </c>
      <c r="E19" s="13" t="s">
        <v>411</v>
      </c>
      <c r="F19" s="13" t="s">
        <v>412</v>
      </c>
      <c r="G19" s="13" t="s">
        <v>413</v>
      </c>
    </row>
    <row r="20" ht="15" customHeight="1">
      <c r="A20" s="13">
        <v>1</v>
      </c>
      <c r="B20" s="13">
        <v>2</v>
      </c>
      <c r="C20" s="13"/>
      <c r="D20" s="13">
        <v>3</v>
      </c>
      <c r="E20" s="13">
        <v>4</v>
      </c>
      <c r="F20" s="13">
        <v>5</v>
      </c>
      <c r="G20" s="13">
        <v>6</v>
      </c>
    </row>
    <row r="21" ht="20" customHeight="1">
      <c r="A21" s="13" t="s">
        <v>241</v>
      </c>
      <c r="B21" s="14" t="s">
        <v>414</v>
      </c>
      <c r="C21" s="14"/>
      <c r="D21" s="21">
        <v>100</v>
      </c>
      <c r="E21" s="21">
        <v>18</v>
      </c>
      <c r="F21" s="21">
        <v>2</v>
      </c>
      <c r="G21" s="21">
        <v>3600</v>
      </c>
    </row>
    <row r="22" ht="25" customHeight="1">
      <c r="A22" s="22" t="s">
        <v>399</v>
      </c>
      <c r="B22" s="22"/>
      <c r="C22" s="22"/>
      <c r="D22" s="22"/>
      <c r="E22" s="22"/>
      <c r="F22" s="22"/>
      <c r="G22" s="23">
        <f>SUBTOTAL(9,G21:G21)</f>
      </c>
    </row>
    <row r="23" ht="25" customHeight="1">
</row>
    <row r="24" ht="20" customHeight="1">
      <c r="A24" s="34" t="s">
        <v>333</v>
      </c>
      <c r="B24" s="34"/>
      <c r="C24" s="24" t="s">
        <v>120</v>
      </c>
      <c r="D24" s="24"/>
      <c r="E24" s="24"/>
      <c r="F24" s="24"/>
      <c r="G24" s="24"/>
    </row>
    <row r="25" ht="20" customHeight="1">
      <c r="A25" s="34" t="s">
        <v>334</v>
      </c>
      <c r="B25" s="34"/>
      <c r="C25" s="24" t="s">
        <v>335</v>
      </c>
      <c r="D25" s="24"/>
      <c r="E25" s="24"/>
      <c r="F25" s="24"/>
      <c r="G25" s="24"/>
    </row>
    <row r="26" ht="25" customHeight="1">
      <c r="A26" s="34" t="s">
        <v>336</v>
      </c>
      <c r="B26" s="34"/>
      <c r="C26" s="24" t="s">
        <v>305</v>
      </c>
      <c r="D26" s="24"/>
      <c r="E26" s="24"/>
      <c r="F26" s="24"/>
      <c r="G26" s="24"/>
    </row>
    <row r="27" ht="15" customHeight="1">
</row>
    <row r="28" ht="25" customHeight="1">
      <c r="A28" s="6" t="s">
        <v>408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3" t="s">
        <v>236</v>
      </c>
      <c r="B30" s="13" t="s">
        <v>409</v>
      </c>
      <c r="C30" s="13"/>
      <c r="D30" s="13" t="s">
        <v>410</v>
      </c>
      <c r="E30" s="13" t="s">
        <v>411</v>
      </c>
      <c r="F30" s="13" t="s">
        <v>412</v>
      </c>
      <c r="G30" s="13" t="s">
        <v>413</v>
      </c>
    </row>
    <row r="31" ht="15" customHeight="1">
      <c r="A31" s="13">
        <v>1</v>
      </c>
      <c r="B31" s="13">
        <v>2</v>
      </c>
      <c r="C31" s="13"/>
      <c r="D31" s="13">
        <v>3</v>
      </c>
      <c r="E31" s="13">
        <v>4</v>
      </c>
      <c r="F31" s="13">
        <v>5</v>
      </c>
      <c r="G31" s="13">
        <v>6</v>
      </c>
    </row>
    <row r="32" ht="20" customHeight="1">
      <c r="A32" s="13" t="s">
        <v>241</v>
      </c>
      <c r="B32" s="14" t="s">
        <v>414</v>
      </c>
      <c r="C32" s="14"/>
      <c r="D32" s="21">
        <v>100</v>
      </c>
      <c r="E32" s="21">
        <v>18</v>
      </c>
      <c r="F32" s="21">
        <v>2</v>
      </c>
      <c r="G32" s="21">
        <v>3600</v>
      </c>
    </row>
    <row r="33" ht="25" customHeight="1">
      <c r="A33" s="22" t="s">
        <v>399</v>
      </c>
      <c r="B33" s="22"/>
      <c r="C33" s="22"/>
      <c r="D33" s="22"/>
      <c r="E33" s="22"/>
      <c r="F33" s="22"/>
      <c r="G33" s="23">
        <f>SUBTOTAL(9,G32:G32)</f>
      </c>
    </row>
    <row r="34" ht="25" customHeight="1">
</row>
    <row r="35" ht="20" customHeight="1">
      <c r="A35" s="34" t="s">
        <v>333</v>
      </c>
      <c r="B35" s="34"/>
      <c r="C35" s="24" t="s">
        <v>120</v>
      </c>
      <c r="D35" s="24"/>
      <c r="E35" s="24"/>
      <c r="F35" s="24"/>
      <c r="G35" s="24"/>
    </row>
    <row r="36" ht="20" customHeight="1">
      <c r="A36" s="34" t="s">
        <v>334</v>
      </c>
      <c r="B36" s="34"/>
      <c r="C36" s="24" t="s">
        <v>335</v>
      </c>
      <c r="D36" s="24"/>
      <c r="E36" s="24"/>
      <c r="F36" s="24"/>
      <c r="G36" s="24"/>
    </row>
    <row r="37" ht="25" customHeight="1">
      <c r="A37" s="34" t="s">
        <v>336</v>
      </c>
      <c r="B37" s="34"/>
      <c r="C37" s="24" t="s">
        <v>299</v>
      </c>
      <c r="D37" s="24"/>
      <c r="E37" s="24"/>
      <c r="F37" s="24"/>
      <c r="G37" s="24"/>
    </row>
    <row r="38" ht="15" customHeight="1">
</row>
    <row r="39" ht="25" customHeight="1">
      <c r="A39" s="6" t="s">
        <v>415</v>
      </c>
      <c r="B39" s="6"/>
      <c r="C39" s="6"/>
      <c r="D39" s="6"/>
      <c r="E39" s="6"/>
      <c r="F39" s="6"/>
      <c r="G39" s="6"/>
    </row>
    <row r="40" ht="15" customHeight="1">
</row>
    <row r="41" ht="50" customHeight="1">
      <c r="A41" s="13" t="s">
        <v>236</v>
      </c>
      <c r="B41" s="13" t="s">
        <v>409</v>
      </c>
      <c r="C41" s="13"/>
      <c r="D41" s="13" t="s">
        <v>416</v>
      </c>
      <c r="E41" s="13" t="s">
        <v>417</v>
      </c>
      <c r="F41" s="13" t="s">
        <v>418</v>
      </c>
      <c r="G41" s="13" t="s">
        <v>413</v>
      </c>
    </row>
    <row r="42" ht="15" customHeight="1">
      <c r="A42" s="13">
        <v>1</v>
      </c>
      <c r="B42" s="13">
        <v>2</v>
      </c>
      <c r="C42" s="13"/>
      <c r="D42" s="13">
        <v>3</v>
      </c>
      <c r="E42" s="13">
        <v>4</v>
      </c>
      <c r="F42" s="13">
        <v>5</v>
      </c>
      <c r="G42" s="13">
        <v>6</v>
      </c>
    </row>
    <row r="43" ht="20" customHeight="1">
      <c r="A43" s="13" t="s">
        <v>241</v>
      </c>
      <c r="B43" s="14" t="s">
        <v>419</v>
      </c>
      <c r="C43" s="14"/>
      <c r="D43" s="21">
        <v>2</v>
      </c>
      <c r="E43" s="21">
        <v>1</v>
      </c>
      <c r="F43" s="21">
        <v>1418</v>
      </c>
      <c r="G43" s="21">
        <v>2836</v>
      </c>
    </row>
    <row r="44" ht="25" customHeight="1">
      <c r="A44" s="22" t="s">
        <v>399</v>
      </c>
      <c r="B44" s="22"/>
      <c r="C44" s="22"/>
      <c r="D44" s="22"/>
      <c r="E44" s="22"/>
      <c r="F44" s="22"/>
      <c r="G44" s="23">
        <f>SUBTOTAL(9,G43:G43)</f>
      </c>
    </row>
    <row r="45" ht="25" customHeight="1">
</row>
    <row r="46" ht="20" customHeight="1">
      <c r="A46" s="34" t="s">
        <v>333</v>
      </c>
      <c r="B46" s="34"/>
      <c r="C46" s="24" t="s">
        <v>116</v>
      </c>
      <c r="D46" s="24"/>
      <c r="E46" s="24"/>
      <c r="F46" s="24"/>
      <c r="G46" s="24"/>
    </row>
    <row r="47" ht="20" customHeight="1">
      <c r="A47" s="34" t="s">
        <v>334</v>
      </c>
      <c r="B47" s="34"/>
      <c r="C47" s="24" t="s">
        <v>335</v>
      </c>
      <c r="D47" s="24"/>
      <c r="E47" s="24"/>
      <c r="F47" s="24"/>
      <c r="G47" s="24"/>
    </row>
    <row r="48" ht="25" customHeight="1">
      <c r="A48" s="34" t="s">
        <v>336</v>
      </c>
      <c r="B48" s="34"/>
      <c r="C48" s="24" t="s">
        <v>299</v>
      </c>
      <c r="D48" s="24"/>
      <c r="E48" s="24"/>
      <c r="F48" s="24"/>
      <c r="G48" s="24"/>
    </row>
    <row r="49" ht="15" customHeight="1">
</row>
    <row r="50" ht="25" customHeight="1">
      <c r="A50" s="6" t="s">
        <v>420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236</v>
      </c>
      <c r="B52" s="13" t="s">
        <v>409</v>
      </c>
      <c r="C52" s="13"/>
      <c r="D52" s="13" t="s">
        <v>416</v>
      </c>
      <c r="E52" s="13" t="s">
        <v>417</v>
      </c>
      <c r="F52" s="13" t="s">
        <v>418</v>
      </c>
      <c r="G52" s="13" t="s">
        <v>413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20" customHeight="1">
      <c r="A54" s="13" t="s">
        <v>348</v>
      </c>
      <c r="B54" s="14" t="s">
        <v>421</v>
      </c>
      <c r="C54" s="14"/>
      <c r="D54" s="21">
        <v>1</v>
      </c>
      <c r="E54" s="21">
        <v>1</v>
      </c>
      <c r="F54" s="21">
        <v>40868.73</v>
      </c>
      <c r="G54" s="21">
        <v>40868.73</v>
      </c>
    </row>
    <row r="55" ht="20" customHeight="1">
      <c r="A55" s="13" t="s">
        <v>349</v>
      </c>
      <c r="B55" s="14" t="s">
        <v>421</v>
      </c>
      <c r="C55" s="14"/>
      <c r="D55" s="21">
        <v>1</v>
      </c>
      <c r="E55" s="21">
        <v>1</v>
      </c>
      <c r="F55" s="21">
        <v>50000</v>
      </c>
      <c r="G55" s="21">
        <v>50000</v>
      </c>
    </row>
    <row r="56" ht="25" customHeight="1">
      <c r="A56" s="22" t="s">
        <v>399</v>
      </c>
      <c r="B56" s="22"/>
      <c r="C56" s="22"/>
      <c r="D56" s="22"/>
      <c r="E56" s="22"/>
      <c r="F56" s="22"/>
      <c r="G56" s="23">
        <f>SUBTOTAL(9,G54:G55)</f>
      </c>
    </row>
    <row r="57" ht="25" customHeight="1">
</row>
    <row r="58" ht="20" customHeight="1">
      <c r="A58" s="34" t="s">
        <v>333</v>
      </c>
      <c r="B58" s="34"/>
      <c r="C58" s="24" t="s">
        <v>120</v>
      </c>
      <c r="D58" s="24"/>
      <c r="E58" s="24"/>
      <c r="F58" s="24"/>
      <c r="G58" s="24"/>
    </row>
    <row r="59" ht="20" customHeight="1">
      <c r="A59" s="34" t="s">
        <v>334</v>
      </c>
      <c r="B59" s="34"/>
      <c r="C59" s="24" t="s">
        <v>335</v>
      </c>
      <c r="D59" s="24"/>
      <c r="E59" s="24"/>
      <c r="F59" s="24"/>
      <c r="G59" s="24"/>
    </row>
    <row r="60" ht="25" customHeight="1">
      <c r="A60" s="34" t="s">
        <v>336</v>
      </c>
      <c r="B60" s="34"/>
      <c r="C60" s="24" t="s">
        <v>302</v>
      </c>
      <c r="D60" s="24"/>
      <c r="E60" s="24"/>
      <c r="F60" s="24"/>
      <c r="G60" s="24"/>
    </row>
    <row r="61" ht="15" customHeight="1">
</row>
    <row r="62" ht="25" customHeight="1">
      <c r="A62" s="6" t="s">
        <v>415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236</v>
      </c>
      <c r="B64" s="13" t="s">
        <v>409</v>
      </c>
      <c r="C64" s="13"/>
      <c r="D64" s="13" t="s">
        <v>416</v>
      </c>
      <c r="E64" s="13" t="s">
        <v>417</v>
      </c>
      <c r="F64" s="13" t="s">
        <v>418</v>
      </c>
      <c r="G64" s="13" t="s">
        <v>413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20" customHeight="1">
      <c r="A66" s="13" t="s">
        <v>241</v>
      </c>
      <c r="B66" s="14" t="s">
        <v>419</v>
      </c>
      <c r="C66" s="14"/>
      <c r="D66" s="21">
        <v>15</v>
      </c>
      <c r="E66" s="21">
        <v>1</v>
      </c>
      <c r="F66" s="21">
        <v>6920</v>
      </c>
      <c r="G66" s="21">
        <v>103800</v>
      </c>
    </row>
    <row r="67" ht="25" customHeight="1">
      <c r="A67" s="22" t="s">
        <v>399</v>
      </c>
      <c r="B67" s="22"/>
      <c r="C67" s="22"/>
      <c r="D67" s="22"/>
      <c r="E67" s="22"/>
      <c r="F67" s="22"/>
      <c r="G67" s="23">
        <f>SUBTOTAL(9,G66:G66)</f>
      </c>
    </row>
    <row r="68" ht="25" customHeight="1">
</row>
    <row r="69" ht="20" customHeight="1">
      <c r="A69" s="34" t="s">
        <v>333</v>
      </c>
      <c r="B69" s="34"/>
      <c r="C69" s="24" t="s">
        <v>120</v>
      </c>
      <c r="D69" s="24"/>
      <c r="E69" s="24"/>
      <c r="F69" s="24"/>
      <c r="G69" s="24"/>
    </row>
    <row r="70" ht="20" customHeight="1">
      <c r="A70" s="34" t="s">
        <v>334</v>
      </c>
      <c r="B70" s="34"/>
      <c r="C70" s="24" t="s">
        <v>335</v>
      </c>
      <c r="D70" s="24"/>
      <c r="E70" s="24"/>
      <c r="F70" s="24"/>
      <c r="G70" s="24"/>
    </row>
    <row r="71" ht="25" customHeight="1">
      <c r="A71" s="34" t="s">
        <v>336</v>
      </c>
      <c r="B71" s="34"/>
      <c r="C71" s="24" t="s">
        <v>305</v>
      </c>
      <c r="D71" s="24"/>
      <c r="E71" s="24"/>
      <c r="F71" s="24"/>
      <c r="G71" s="24"/>
    </row>
    <row r="72" ht="15" customHeight="1">
</row>
    <row r="73" ht="25" customHeight="1">
      <c r="A73" s="6" t="s">
        <v>415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3" t="s">
        <v>236</v>
      </c>
      <c r="B75" s="13" t="s">
        <v>409</v>
      </c>
      <c r="C75" s="13"/>
      <c r="D75" s="13" t="s">
        <v>416</v>
      </c>
      <c r="E75" s="13" t="s">
        <v>417</v>
      </c>
      <c r="F75" s="13" t="s">
        <v>418</v>
      </c>
      <c r="G75" s="13" t="s">
        <v>413</v>
      </c>
    </row>
    <row r="76" ht="15" customHeight="1">
      <c r="A76" s="13">
        <v>1</v>
      </c>
      <c r="B76" s="13">
        <v>2</v>
      </c>
      <c r="C76" s="13"/>
      <c r="D76" s="13">
        <v>3</v>
      </c>
      <c r="E76" s="13">
        <v>4</v>
      </c>
      <c r="F76" s="13">
        <v>5</v>
      </c>
      <c r="G76" s="13">
        <v>6</v>
      </c>
    </row>
    <row r="77" ht="20" customHeight="1">
      <c r="A77" s="13" t="s">
        <v>241</v>
      </c>
      <c r="B77" s="14" t="s">
        <v>419</v>
      </c>
      <c r="C77" s="14"/>
      <c r="D77" s="21">
        <v>15</v>
      </c>
      <c r="E77" s="21">
        <v>1</v>
      </c>
      <c r="F77" s="21">
        <v>6920</v>
      </c>
      <c r="G77" s="21">
        <v>103800</v>
      </c>
    </row>
    <row r="78" ht="25" customHeight="1">
      <c r="A78" s="22" t="s">
        <v>399</v>
      </c>
      <c r="B78" s="22"/>
      <c r="C78" s="22"/>
      <c r="D78" s="22"/>
      <c r="E78" s="22"/>
      <c r="F78" s="22"/>
      <c r="G78" s="23">
        <f>SUBTOTAL(9,G77:G77)</f>
      </c>
    </row>
    <row r="79" ht="25" customHeight="1">
</row>
    <row r="80" ht="20" customHeight="1">
      <c r="A80" s="34" t="s">
        <v>333</v>
      </c>
      <c r="B80" s="34"/>
      <c r="C80" s="24" t="s">
        <v>128</v>
      </c>
      <c r="D80" s="24"/>
      <c r="E80" s="24"/>
      <c r="F80" s="24"/>
      <c r="G80" s="24"/>
    </row>
    <row r="81" ht="20" customHeight="1">
      <c r="A81" s="34" t="s">
        <v>334</v>
      </c>
      <c r="B81" s="34"/>
      <c r="C81" s="24" t="s">
        <v>401</v>
      </c>
      <c r="D81" s="24"/>
      <c r="E81" s="24"/>
      <c r="F81" s="24"/>
      <c r="G81" s="24"/>
    </row>
    <row r="82" ht="25" customHeight="1">
      <c r="A82" s="34" t="s">
        <v>336</v>
      </c>
      <c r="B82" s="34"/>
      <c r="C82" s="24" t="s">
        <v>299</v>
      </c>
      <c r="D82" s="24"/>
      <c r="E82" s="24"/>
      <c r="F82" s="24"/>
      <c r="G82" s="24"/>
    </row>
    <row r="83" ht="15" customHeight="1">
</row>
    <row r="84" ht="50" customHeight="1">
      <c r="A84" s="6" t="s">
        <v>422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3" t="s">
        <v>236</v>
      </c>
      <c r="B86" s="13" t="s">
        <v>423</v>
      </c>
      <c r="C86" s="13"/>
      <c r="D86" s="13"/>
      <c r="E86" s="13"/>
      <c r="F86" s="13" t="s">
        <v>424</v>
      </c>
      <c r="G86" s="13" t="s">
        <v>425</v>
      </c>
    </row>
    <row r="87" ht="15" customHeight="1">
      <c r="A87" s="13">
        <v>1</v>
      </c>
      <c r="B87" s="13">
        <v>2</v>
      </c>
      <c r="C87" s="13"/>
      <c r="D87" s="13"/>
      <c r="E87" s="13"/>
      <c r="F87" s="13">
        <v>3</v>
      </c>
      <c r="G87" s="13">
        <v>4</v>
      </c>
    </row>
    <row r="88" ht="40" customHeight="1">
      <c r="A88" s="13" t="s">
        <v>368</v>
      </c>
      <c r="B88" s="14" t="s">
        <v>426</v>
      </c>
      <c r="C88" s="14"/>
      <c r="D88" s="14"/>
      <c r="E88" s="14"/>
      <c r="F88" s="21">
        <v>13000</v>
      </c>
      <c r="G88" s="21">
        <v>377</v>
      </c>
    </row>
    <row r="89" ht="20" customHeight="1">
      <c r="A89" s="13" t="s">
        <v>370</v>
      </c>
      <c r="B89" s="14" t="s">
        <v>427</v>
      </c>
      <c r="C89" s="14"/>
      <c r="D89" s="14"/>
      <c r="E89" s="14"/>
      <c r="F89" s="21">
        <v>13000</v>
      </c>
      <c r="G89" s="21">
        <v>663</v>
      </c>
    </row>
    <row r="90" ht="20" customHeight="1">
      <c r="A90" s="13" t="s">
        <v>372</v>
      </c>
      <c r="B90" s="14" t="s">
        <v>428</v>
      </c>
      <c r="C90" s="14"/>
      <c r="D90" s="14"/>
      <c r="E90" s="14"/>
      <c r="F90" s="21">
        <v>13000</v>
      </c>
      <c r="G90" s="21">
        <v>2860</v>
      </c>
    </row>
    <row r="91" ht="40" customHeight="1">
      <c r="A91" s="13" t="s">
        <v>374</v>
      </c>
      <c r="B91" s="14" t="s">
        <v>426</v>
      </c>
      <c r="C91" s="14"/>
      <c r="D91" s="14"/>
      <c r="E91" s="14"/>
      <c r="F91" s="21">
        <v>13000</v>
      </c>
      <c r="G91" s="21">
        <v>26</v>
      </c>
    </row>
    <row r="92" ht="25" customHeight="1">
      <c r="A92" s="22" t="s">
        <v>399</v>
      </c>
      <c r="B92" s="22"/>
      <c r="C92" s="22"/>
      <c r="D92" s="22"/>
      <c r="E92" s="22"/>
      <c r="F92" s="22"/>
      <c r="G92" s="23">
        <f>SUBTOTAL(9,G88:G91)</f>
      </c>
    </row>
    <row r="93" ht="25" customHeight="1">
</row>
    <row r="94" ht="20" customHeight="1">
      <c r="A94" s="34" t="s">
        <v>333</v>
      </c>
      <c r="B94" s="34"/>
      <c r="C94" s="24" t="s">
        <v>128</v>
      </c>
      <c r="D94" s="24"/>
      <c r="E94" s="24"/>
      <c r="F94" s="24"/>
      <c r="G94" s="24"/>
    </row>
    <row r="95" ht="20" customHeight="1">
      <c r="A95" s="34" t="s">
        <v>334</v>
      </c>
      <c r="B95" s="34"/>
      <c r="C95" s="24" t="s">
        <v>335</v>
      </c>
      <c r="D95" s="24"/>
      <c r="E95" s="24"/>
      <c r="F95" s="24"/>
      <c r="G95" s="24"/>
    </row>
    <row r="96" ht="25" customHeight="1">
      <c r="A96" s="34" t="s">
        <v>336</v>
      </c>
      <c r="B96" s="34"/>
      <c r="C96" s="24" t="s">
        <v>299</v>
      </c>
      <c r="D96" s="24"/>
      <c r="E96" s="24"/>
      <c r="F96" s="24"/>
      <c r="G96" s="24"/>
    </row>
    <row r="97" ht="15" customHeight="1">
</row>
    <row r="98" ht="50" customHeight="1">
      <c r="A98" s="6" t="s">
        <v>422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3" t="s">
        <v>236</v>
      </c>
      <c r="B100" s="13" t="s">
        <v>423</v>
      </c>
      <c r="C100" s="13"/>
      <c r="D100" s="13"/>
      <c r="E100" s="13"/>
      <c r="F100" s="13" t="s">
        <v>424</v>
      </c>
      <c r="G100" s="13" t="s">
        <v>425</v>
      </c>
    </row>
    <row r="101" ht="15" customHeight="1">
      <c r="A101" s="13">
        <v>1</v>
      </c>
      <c r="B101" s="13">
        <v>2</v>
      </c>
      <c r="C101" s="13"/>
      <c r="D101" s="13"/>
      <c r="E101" s="13"/>
      <c r="F101" s="13">
        <v>3</v>
      </c>
      <c r="G101" s="13">
        <v>4</v>
      </c>
    </row>
    <row r="102" ht="40" customHeight="1">
      <c r="A102" s="13" t="s">
        <v>241</v>
      </c>
      <c r="B102" s="14" t="s">
        <v>426</v>
      </c>
      <c r="C102" s="14"/>
      <c r="D102" s="14"/>
      <c r="E102" s="14"/>
      <c r="F102" s="21">
        <v>2361476.7</v>
      </c>
      <c r="G102" s="21">
        <v>68482.82</v>
      </c>
    </row>
    <row r="103" ht="20" customHeight="1">
      <c r="A103" s="13" t="s">
        <v>348</v>
      </c>
      <c r="B103" s="14" t="s">
        <v>427</v>
      </c>
      <c r="C103" s="14"/>
      <c r="D103" s="14"/>
      <c r="E103" s="14"/>
      <c r="F103" s="21">
        <v>2361476.78</v>
      </c>
      <c r="G103" s="21">
        <v>120435.32</v>
      </c>
    </row>
    <row r="104" ht="20" customHeight="1">
      <c r="A104" s="13" t="s">
        <v>349</v>
      </c>
      <c r="B104" s="14" t="s">
        <v>428</v>
      </c>
      <c r="C104" s="14"/>
      <c r="D104" s="14"/>
      <c r="E104" s="14"/>
      <c r="F104" s="21">
        <v>2361476.7</v>
      </c>
      <c r="G104" s="21">
        <v>519524.87</v>
      </c>
    </row>
    <row r="105" ht="40" customHeight="1">
      <c r="A105" s="13" t="s">
        <v>350</v>
      </c>
      <c r="B105" s="14" t="s">
        <v>429</v>
      </c>
      <c r="C105" s="14"/>
      <c r="D105" s="14"/>
      <c r="E105" s="14"/>
      <c r="F105" s="21">
        <v>2361476.7</v>
      </c>
      <c r="G105" s="21">
        <v>4722.95</v>
      </c>
    </row>
    <row r="106" ht="40" customHeight="1">
      <c r="A106" s="13" t="s">
        <v>351</v>
      </c>
      <c r="B106" s="14" t="s">
        <v>426</v>
      </c>
      <c r="C106" s="14"/>
      <c r="D106" s="14"/>
      <c r="E106" s="14"/>
      <c r="F106" s="21">
        <v>6797144.21</v>
      </c>
      <c r="G106" s="21">
        <v>197117.18</v>
      </c>
    </row>
    <row r="107" ht="20" customHeight="1">
      <c r="A107" s="13" t="s">
        <v>352</v>
      </c>
      <c r="B107" s="14" t="s">
        <v>427</v>
      </c>
      <c r="C107" s="14"/>
      <c r="D107" s="14"/>
      <c r="E107" s="14"/>
      <c r="F107" s="21">
        <v>6797144.21</v>
      </c>
      <c r="G107" s="21">
        <v>346654.35</v>
      </c>
    </row>
    <row r="108" ht="20" customHeight="1">
      <c r="A108" s="13" t="s">
        <v>353</v>
      </c>
      <c r="B108" s="14" t="s">
        <v>428</v>
      </c>
      <c r="C108" s="14"/>
      <c r="D108" s="14"/>
      <c r="E108" s="14"/>
      <c r="F108" s="21">
        <v>6797144.21</v>
      </c>
      <c r="G108" s="21">
        <v>1495371.73</v>
      </c>
    </row>
    <row r="109" ht="40" customHeight="1">
      <c r="A109" s="13" t="s">
        <v>354</v>
      </c>
      <c r="B109" s="14" t="s">
        <v>429</v>
      </c>
      <c r="C109" s="14"/>
      <c r="D109" s="14"/>
      <c r="E109" s="14"/>
      <c r="F109" s="21">
        <v>6797144.21</v>
      </c>
      <c r="G109" s="21">
        <v>13594.29</v>
      </c>
    </row>
    <row r="110" ht="40" customHeight="1">
      <c r="A110" s="13" t="s">
        <v>355</v>
      </c>
      <c r="B110" s="14" t="s">
        <v>426</v>
      </c>
      <c r="C110" s="14"/>
      <c r="D110" s="14"/>
      <c r="E110" s="14"/>
      <c r="F110" s="21">
        <v>13740431.35</v>
      </c>
      <c r="G110" s="21">
        <v>398472.51</v>
      </c>
    </row>
    <row r="111" ht="20" customHeight="1">
      <c r="A111" s="13" t="s">
        <v>356</v>
      </c>
      <c r="B111" s="14" t="s">
        <v>427</v>
      </c>
      <c r="C111" s="14"/>
      <c r="D111" s="14"/>
      <c r="E111" s="14"/>
      <c r="F111" s="21">
        <v>13740431.35</v>
      </c>
      <c r="G111" s="21">
        <v>700762</v>
      </c>
    </row>
    <row r="112" ht="20" customHeight="1">
      <c r="A112" s="13" t="s">
        <v>402</v>
      </c>
      <c r="B112" s="14" t="s">
        <v>428</v>
      </c>
      <c r="C112" s="14"/>
      <c r="D112" s="14"/>
      <c r="E112" s="14"/>
      <c r="F112" s="21">
        <v>13740431.35</v>
      </c>
      <c r="G112" s="21">
        <v>3022894.9</v>
      </c>
    </row>
    <row r="113" ht="40" customHeight="1">
      <c r="A113" s="13" t="s">
        <v>367</v>
      </c>
      <c r="B113" s="14" t="s">
        <v>429</v>
      </c>
      <c r="C113" s="14"/>
      <c r="D113" s="14"/>
      <c r="E113" s="14"/>
      <c r="F113" s="21">
        <v>10452890</v>
      </c>
      <c r="G113" s="21">
        <v>20905.78</v>
      </c>
    </row>
    <row r="114" ht="25" customHeight="1">
      <c r="A114" s="22" t="s">
        <v>399</v>
      </c>
      <c r="B114" s="22"/>
      <c r="C114" s="22"/>
      <c r="D114" s="22"/>
      <c r="E114" s="22"/>
      <c r="F114" s="22"/>
      <c r="G114" s="23">
        <f>SUBTOTAL(9,G102:G113)</f>
      </c>
    </row>
    <row r="115" ht="25" customHeight="1">
</row>
    <row r="116" ht="20" customHeight="1">
      <c r="A116" s="34" t="s">
        <v>333</v>
      </c>
      <c r="B116" s="34"/>
      <c r="C116" s="24" t="s">
        <v>128</v>
      </c>
      <c r="D116" s="24"/>
      <c r="E116" s="24"/>
      <c r="F116" s="24"/>
      <c r="G116" s="24"/>
    </row>
    <row r="117" ht="20" customHeight="1">
      <c r="A117" s="34" t="s">
        <v>334</v>
      </c>
      <c r="B117" s="34"/>
      <c r="C117" s="24" t="s">
        <v>335</v>
      </c>
      <c r="D117" s="24"/>
      <c r="E117" s="24"/>
      <c r="F117" s="24"/>
      <c r="G117" s="24"/>
    </row>
    <row r="118" ht="25" customHeight="1">
      <c r="A118" s="34" t="s">
        <v>336</v>
      </c>
      <c r="B118" s="34"/>
      <c r="C118" s="24" t="s">
        <v>302</v>
      </c>
      <c r="D118" s="24"/>
      <c r="E118" s="24"/>
      <c r="F118" s="24"/>
      <c r="G118" s="24"/>
    </row>
    <row r="119" ht="15" customHeight="1">
</row>
    <row r="120" ht="50" customHeight="1">
      <c r="A120" s="6" t="s">
        <v>422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3" t="s">
        <v>236</v>
      </c>
      <c r="B122" s="13" t="s">
        <v>423</v>
      </c>
      <c r="C122" s="13"/>
      <c r="D122" s="13"/>
      <c r="E122" s="13"/>
      <c r="F122" s="13" t="s">
        <v>424</v>
      </c>
      <c r="G122" s="13" t="s">
        <v>425</v>
      </c>
    </row>
    <row r="123" ht="15" customHeight="1">
      <c r="A123" s="13">
        <v>1</v>
      </c>
      <c r="B123" s="13">
        <v>2</v>
      </c>
      <c r="C123" s="13"/>
      <c r="D123" s="13"/>
      <c r="E123" s="13"/>
      <c r="F123" s="13">
        <v>3</v>
      </c>
      <c r="G123" s="13">
        <v>4</v>
      </c>
    </row>
    <row r="124" ht="40" customHeight="1">
      <c r="A124" s="13" t="s">
        <v>241</v>
      </c>
      <c r="B124" s="14" t="s">
        <v>426</v>
      </c>
      <c r="C124" s="14"/>
      <c r="D124" s="14"/>
      <c r="E124" s="14"/>
      <c r="F124" s="21">
        <v>2004332.3</v>
      </c>
      <c r="G124" s="21">
        <v>58125.64</v>
      </c>
    </row>
    <row r="125" ht="20" customHeight="1">
      <c r="A125" s="13" t="s">
        <v>348</v>
      </c>
      <c r="B125" s="14" t="s">
        <v>427</v>
      </c>
      <c r="C125" s="14"/>
      <c r="D125" s="14"/>
      <c r="E125" s="14"/>
      <c r="F125" s="21">
        <v>2004332.3</v>
      </c>
      <c r="G125" s="21">
        <v>102220.95</v>
      </c>
    </row>
    <row r="126" ht="20" customHeight="1">
      <c r="A126" s="13" t="s">
        <v>349</v>
      </c>
      <c r="B126" s="14" t="s">
        <v>428</v>
      </c>
      <c r="C126" s="14"/>
      <c r="D126" s="14"/>
      <c r="E126" s="14"/>
      <c r="F126" s="21">
        <v>2004332.3</v>
      </c>
      <c r="G126" s="21">
        <v>440953.11</v>
      </c>
    </row>
    <row r="127" ht="40" customHeight="1">
      <c r="A127" s="13" t="s">
        <v>350</v>
      </c>
      <c r="B127" s="14" t="s">
        <v>429</v>
      </c>
      <c r="C127" s="14"/>
      <c r="D127" s="14"/>
      <c r="E127" s="14"/>
      <c r="F127" s="21">
        <v>2004332.3</v>
      </c>
      <c r="G127" s="21">
        <v>4008.66</v>
      </c>
    </row>
    <row r="128" ht="40" customHeight="1">
      <c r="A128" s="13" t="s">
        <v>351</v>
      </c>
      <c r="B128" s="14" t="s">
        <v>426</v>
      </c>
      <c r="C128" s="14"/>
      <c r="D128" s="14"/>
      <c r="E128" s="14"/>
      <c r="F128" s="21">
        <v>3609211.12</v>
      </c>
      <c r="G128" s="21">
        <v>104667.12</v>
      </c>
    </row>
    <row r="129" ht="20" customHeight="1">
      <c r="A129" s="13" t="s">
        <v>352</v>
      </c>
      <c r="B129" s="14" t="s">
        <v>427</v>
      </c>
      <c r="C129" s="14"/>
      <c r="D129" s="14"/>
      <c r="E129" s="14"/>
      <c r="F129" s="21">
        <v>3609211.12</v>
      </c>
      <c r="G129" s="21">
        <v>184069.77</v>
      </c>
    </row>
    <row r="130" ht="20" customHeight="1">
      <c r="A130" s="13" t="s">
        <v>353</v>
      </c>
      <c r="B130" s="14" t="s">
        <v>428</v>
      </c>
      <c r="C130" s="14"/>
      <c r="D130" s="14"/>
      <c r="E130" s="14"/>
      <c r="F130" s="21">
        <v>3609211.12</v>
      </c>
      <c r="G130" s="21">
        <v>794026.45</v>
      </c>
    </row>
    <row r="131" ht="40" customHeight="1">
      <c r="A131" s="13" t="s">
        <v>354</v>
      </c>
      <c r="B131" s="14" t="s">
        <v>429</v>
      </c>
      <c r="C131" s="14"/>
      <c r="D131" s="14"/>
      <c r="E131" s="14"/>
      <c r="F131" s="21">
        <v>3609211.12</v>
      </c>
      <c r="G131" s="21">
        <v>7218.42</v>
      </c>
    </row>
    <row r="132" ht="40" customHeight="1">
      <c r="A132" s="13" t="s">
        <v>355</v>
      </c>
      <c r="B132" s="14" t="s">
        <v>426</v>
      </c>
      <c r="C132" s="14"/>
      <c r="D132" s="14"/>
      <c r="E132" s="14"/>
      <c r="F132" s="21">
        <v>10201134</v>
      </c>
      <c r="G132" s="21">
        <v>295832.89</v>
      </c>
    </row>
    <row r="133" ht="20" customHeight="1">
      <c r="A133" s="13" t="s">
        <v>356</v>
      </c>
      <c r="B133" s="14" t="s">
        <v>427</v>
      </c>
      <c r="C133" s="14"/>
      <c r="D133" s="14"/>
      <c r="E133" s="14"/>
      <c r="F133" s="21">
        <v>10201134</v>
      </c>
      <c r="G133" s="21">
        <v>520257.83</v>
      </c>
    </row>
    <row r="134" ht="20" customHeight="1">
      <c r="A134" s="13" t="s">
        <v>402</v>
      </c>
      <c r="B134" s="14" t="s">
        <v>428</v>
      </c>
      <c r="C134" s="14"/>
      <c r="D134" s="14"/>
      <c r="E134" s="14"/>
      <c r="F134" s="21">
        <v>10201134</v>
      </c>
      <c r="G134" s="21">
        <v>2244249.48</v>
      </c>
    </row>
    <row r="135" ht="40" customHeight="1">
      <c r="A135" s="13" t="s">
        <v>367</v>
      </c>
      <c r="B135" s="14" t="s">
        <v>429</v>
      </c>
      <c r="C135" s="14"/>
      <c r="D135" s="14"/>
      <c r="E135" s="14"/>
      <c r="F135" s="21">
        <v>10201130</v>
      </c>
      <c r="G135" s="21">
        <v>20402.26</v>
      </c>
    </row>
    <row r="136" ht="25" customHeight="1">
      <c r="A136" s="22" t="s">
        <v>399</v>
      </c>
      <c r="B136" s="22"/>
      <c r="C136" s="22"/>
      <c r="D136" s="22"/>
      <c r="E136" s="22"/>
      <c r="F136" s="22"/>
      <c r="G136" s="23">
        <f>SUBTOTAL(9,G124:G135)</f>
      </c>
    </row>
    <row r="137" ht="25" customHeight="1">
</row>
    <row r="138" ht="20" customHeight="1">
      <c r="A138" s="34" t="s">
        <v>333</v>
      </c>
      <c r="B138" s="34"/>
      <c r="C138" s="24" t="s">
        <v>128</v>
      </c>
      <c r="D138" s="24"/>
      <c r="E138" s="24"/>
      <c r="F138" s="24"/>
      <c r="G138" s="24"/>
    </row>
    <row r="139" ht="20" customHeight="1">
      <c r="A139" s="34" t="s">
        <v>334</v>
      </c>
      <c r="B139" s="34"/>
      <c r="C139" s="24" t="s">
        <v>335</v>
      </c>
      <c r="D139" s="24"/>
      <c r="E139" s="24"/>
      <c r="F139" s="24"/>
      <c r="G139" s="24"/>
    </row>
    <row r="140" ht="25" customHeight="1">
      <c r="A140" s="34" t="s">
        <v>336</v>
      </c>
      <c r="B140" s="34"/>
      <c r="C140" s="24" t="s">
        <v>305</v>
      </c>
      <c r="D140" s="24"/>
      <c r="E140" s="24"/>
      <c r="F140" s="24"/>
      <c r="G140" s="24"/>
    </row>
    <row r="141" ht="15" customHeight="1">
</row>
    <row r="142" ht="50" customHeight="1">
      <c r="A142" s="6" t="s">
        <v>422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3" t="s">
        <v>236</v>
      </c>
      <c r="B144" s="13" t="s">
        <v>423</v>
      </c>
      <c r="C144" s="13"/>
      <c r="D144" s="13"/>
      <c r="E144" s="13"/>
      <c r="F144" s="13" t="s">
        <v>424</v>
      </c>
      <c r="G144" s="13" t="s">
        <v>425</v>
      </c>
    </row>
    <row r="145" ht="15" customHeight="1">
      <c r="A145" s="13">
        <v>1</v>
      </c>
      <c r="B145" s="13">
        <v>2</v>
      </c>
      <c r="C145" s="13"/>
      <c r="D145" s="13"/>
      <c r="E145" s="13"/>
      <c r="F145" s="13">
        <v>3</v>
      </c>
      <c r="G145" s="13">
        <v>4</v>
      </c>
    </row>
    <row r="146" ht="40" customHeight="1">
      <c r="A146" s="13" t="s">
        <v>241</v>
      </c>
      <c r="B146" s="14" t="s">
        <v>426</v>
      </c>
      <c r="C146" s="14"/>
      <c r="D146" s="14"/>
      <c r="E146" s="14"/>
      <c r="F146" s="21">
        <v>2004332.3</v>
      </c>
      <c r="G146" s="21">
        <v>58125.64</v>
      </c>
    </row>
    <row r="147" ht="20" customHeight="1">
      <c r="A147" s="13" t="s">
        <v>348</v>
      </c>
      <c r="B147" s="14" t="s">
        <v>427</v>
      </c>
      <c r="C147" s="14"/>
      <c r="D147" s="14"/>
      <c r="E147" s="14"/>
      <c r="F147" s="21">
        <v>2004332.3</v>
      </c>
      <c r="G147" s="21">
        <v>102220.95</v>
      </c>
    </row>
    <row r="148" ht="20" customHeight="1">
      <c r="A148" s="13" t="s">
        <v>349</v>
      </c>
      <c r="B148" s="14" t="s">
        <v>428</v>
      </c>
      <c r="C148" s="14"/>
      <c r="D148" s="14"/>
      <c r="E148" s="14"/>
      <c r="F148" s="21">
        <v>2004332.3</v>
      </c>
      <c r="G148" s="21">
        <v>440953.11</v>
      </c>
    </row>
    <row r="149" ht="40" customHeight="1">
      <c r="A149" s="13" t="s">
        <v>350</v>
      </c>
      <c r="B149" s="14" t="s">
        <v>429</v>
      </c>
      <c r="C149" s="14"/>
      <c r="D149" s="14"/>
      <c r="E149" s="14"/>
      <c r="F149" s="21">
        <v>2004332.3</v>
      </c>
      <c r="G149" s="21">
        <v>4008.66</v>
      </c>
    </row>
    <row r="150" ht="40" customHeight="1">
      <c r="A150" s="13" t="s">
        <v>351</v>
      </c>
      <c r="B150" s="14" t="s">
        <v>426</v>
      </c>
      <c r="C150" s="14"/>
      <c r="D150" s="14"/>
      <c r="E150" s="14"/>
      <c r="F150" s="21">
        <v>3609211.12</v>
      </c>
      <c r="G150" s="21">
        <v>104667.12</v>
      </c>
    </row>
    <row r="151" ht="20" customHeight="1">
      <c r="A151" s="13" t="s">
        <v>352</v>
      </c>
      <c r="B151" s="14" t="s">
        <v>427</v>
      </c>
      <c r="C151" s="14"/>
      <c r="D151" s="14"/>
      <c r="E151" s="14"/>
      <c r="F151" s="21">
        <v>3609211.12</v>
      </c>
      <c r="G151" s="21">
        <v>184069.77</v>
      </c>
    </row>
    <row r="152" ht="20" customHeight="1">
      <c r="A152" s="13" t="s">
        <v>353</v>
      </c>
      <c r="B152" s="14" t="s">
        <v>428</v>
      </c>
      <c r="C152" s="14"/>
      <c r="D152" s="14"/>
      <c r="E152" s="14"/>
      <c r="F152" s="21">
        <v>3609211.12</v>
      </c>
      <c r="G152" s="21">
        <v>794026.45</v>
      </c>
    </row>
    <row r="153" ht="40" customHeight="1">
      <c r="A153" s="13" t="s">
        <v>354</v>
      </c>
      <c r="B153" s="14" t="s">
        <v>429</v>
      </c>
      <c r="C153" s="14"/>
      <c r="D153" s="14"/>
      <c r="E153" s="14"/>
      <c r="F153" s="21">
        <v>3609211.12</v>
      </c>
      <c r="G153" s="21">
        <v>7218.42</v>
      </c>
    </row>
    <row r="154" ht="40" customHeight="1">
      <c r="A154" s="13" t="s">
        <v>355</v>
      </c>
      <c r="B154" s="14" t="s">
        <v>426</v>
      </c>
      <c r="C154" s="14"/>
      <c r="D154" s="14"/>
      <c r="E154" s="14"/>
      <c r="F154" s="21">
        <v>10201134</v>
      </c>
      <c r="G154" s="21">
        <v>295832.89</v>
      </c>
    </row>
    <row r="155" ht="20" customHeight="1">
      <c r="A155" s="13" t="s">
        <v>356</v>
      </c>
      <c r="B155" s="14" t="s">
        <v>427</v>
      </c>
      <c r="C155" s="14"/>
      <c r="D155" s="14"/>
      <c r="E155" s="14"/>
      <c r="F155" s="21">
        <v>10201134</v>
      </c>
      <c r="G155" s="21">
        <v>520257.83</v>
      </c>
    </row>
    <row r="156" ht="20" customHeight="1">
      <c r="A156" s="13" t="s">
        <v>402</v>
      </c>
      <c r="B156" s="14" t="s">
        <v>428</v>
      </c>
      <c r="C156" s="14"/>
      <c r="D156" s="14"/>
      <c r="E156" s="14"/>
      <c r="F156" s="21">
        <v>10201134</v>
      </c>
      <c r="G156" s="21">
        <v>2244249.48</v>
      </c>
    </row>
    <row r="157" ht="40" customHeight="1">
      <c r="A157" s="13" t="s">
        <v>367</v>
      </c>
      <c r="B157" s="14" t="s">
        <v>429</v>
      </c>
      <c r="C157" s="14"/>
      <c r="D157" s="14"/>
      <c r="E157" s="14"/>
      <c r="F157" s="21">
        <v>10201130</v>
      </c>
      <c r="G157" s="21">
        <v>20402.26</v>
      </c>
    </row>
    <row r="158" ht="25" customHeight="1">
      <c r="A158" s="22" t="s">
        <v>399</v>
      </c>
      <c r="B158" s="22"/>
      <c r="C158" s="22"/>
      <c r="D158" s="22"/>
      <c r="E158" s="22"/>
      <c r="F158" s="22"/>
      <c r="G158" s="23">
        <f>SUBTOTAL(9,G146:G157)</f>
      </c>
    </row>
    <row r="159" ht="25" customHeight="1">
</row>
    <row r="160" ht="20" customHeight="1">
      <c r="A160" s="34" t="s">
        <v>333</v>
      </c>
      <c r="B160" s="34"/>
      <c r="C160" s="24" t="s">
        <v>170</v>
      </c>
      <c r="D160" s="24"/>
      <c r="E160" s="24"/>
      <c r="F160" s="24"/>
      <c r="G160" s="24"/>
    </row>
    <row r="161" ht="20" customHeight="1">
      <c r="A161" s="34" t="s">
        <v>334</v>
      </c>
      <c r="B161" s="34"/>
      <c r="C161" s="24" t="s">
        <v>335</v>
      </c>
      <c r="D161" s="24"/>
      <c r="E161" s="24"/>
      <c r="F161" s="24"/>
      <c r="G161" s="24"/>
    </row>
    <row r="162" ht="25" customHeight="1">
      <c r="A162" s="34" t="s">
        <v>336</v>
      </c>
      <c r="B162" s="34"/>
      <c r="C162" s="24" t="s">
        <v>299</v>
      </c>
      <c r="D162" s="24"/>
      <c r="E162" s="24"/>
      <c r="F162" s="24"/>
      <c r="G162" s="24"/>
    </row>
    <row r="163" ht="15" customHeight="1">
</row>
    <row r="164" ht="25" customHeight="1">
      <c r="A164" s="6" t="s">
        <v>430</v>
      </c>
      <c r="B164" s="6"/>
      <c r="C164" s="6"/>
      <c r="D164" s="6"/>
      <c r="E164" s="6"/>
      <c r="F164" s="6"/>
      <c r="G164" s="6"/>
    </row>
    <row r="165" ht="15" customHeight="1">
</row>
    <row r="166" ht="60" customHeight="1">
      <c r="A166" s="13" t="s">
        <v>236</v>
      </c>
      <c r="B166" s="13" t="s">
        <v>409</v>
      </c>
      <c r="C166" s="13"/>
      <c r="D166" s="13"/>
      <c r="E166" s="13" t="s">
        <v>431</v>
      </c>
      <c r="F166" s="13" t="s">
        <v>432</v>
      </c>
      <c r="G166" s="13" t="s">
        <v>433</v>
      </c>
    </row>
    <row r="167" ht="15" customHeight="1">
      <c r="A167" s="13">
        <v>1</v>
      </c>
      <c r="B167" s="13">
        <v>2</v>
      </c>
      <c r="C167" s="13"/>
      <c r="D167" s="13"/>
      <c r="E167" s="13">
        <v>3</v>
      </c>
      <c r="F167" s="13">
        <v>4</v>
      </c>
      <c r="G167" s="13">
        <v>5</v>
      </c>
    </row>
    <row r="168" ht="20" customHeight="1">
      <c r="A168" s="13" t="s">
        <v>348</v>
      </c>
      <c r="B168" s="14" t="s">
        <v>434</v>
      </c>
      <c r="C168" s="14"/>
      <c r="D168" s="14"/>
      <c r="E168" s="21">
        <v>205.2</v>
      </c>
      <c r="F168" s="21">
        <v>26.398635</v>
      </c>
      <c r="G168" s="21">
        <v>5417</v>
      </c>
    </row>
    <row r="169" ht="25" customHeight="1">
      <c r="A169" s="22" t="s">
        <v>399</v>
      </c>
      <c r="B169" s="22"/>
      <c r="C169" s="22"/>
      <c r="D169" s="22"/>
      <c r="E169" s="22"/>
      <c r="F169" s="22"/>
      <c r="G169" s="23">
        <f>SUBTOTAL(9,G168:G168)</f>
      </c>
    </row>
    <row r="170" ht="25" customHeight="1">
</row>
    <row r="171" ht="20" customHeight="1">
      <c r="A171" s="34" t="s">
        <v>333</v>
      </c>
      <c r="B171" s="34"/>
      <c r="C171" s="24" t="s">
        <v>173</v>
      </c>
      <c r="D171" s="24"/>
      <c r="E171" s="24"/>
      <c r="F171" s="24"/>
      <c r="G171" s="24"/>
    </row>
    <row r="172" ht="20" customHeight="1">
      <c r="A172" s="34" t="s">
        <v>334</v>
      </c>
      <c r="B172" s="34"/>
      <c r="C172" s="24" t="s">
        <v>335</v>
      </c>
      <c r="D172" s="24"/>
      <c r="E172" s="24"/>
      <c r="F172" s="24"/>
      <c r="G172" s="24"/>
    </row>
    <row r="173" ht="25" customHeight="1">
      <c r="A173" s="34" t="s">
        <v>336</v>
      </c>
      <c r="B173" s="34"/>
      <c r="C173" s="24" t="s">
        <v>299</v>
      </c>
      <c r="D173" s="24"/>
      <c r="E173" s="24"/>
      <c r="F173" s="24"/>
      <c r="G173" s="24"/>
    </row>
    <row r="174" ht="15" customHeight="1">
</row>
    <row r="175" ht="25" customHeight="1">
      <c r="A175" s="6" t="s">
        <v>435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236</v>
      </c>
      <c r="B177" s="13" t="s">
        <v>409</v>
      </c>
      <c r="C177" s="13"/>
      <c r="D177" s="13"/>
      <c r="E177" s="13" t="s">
        <v>431</v>
      </c>
      <c r="F177" s="13" t="s">
        <v>432</v>
      </c>
      <c r="G177" s="13" t="s">
        <v>433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20" customHeight="1">
      <c r="A179" s="13" t="s">
        <v>349</v>
      </c>
      <c r="B179" s="14" t="s">
        <v>436</v>
      </c>
      <c r="C179" s="14"/>
      <c r="D179" s="14"/>
      <c r="E179" s="21">
        <v>1</v>
      </c>
      <c r="F179" s="21">
        <v>13000</v>
      </c>
      <c r="G179" s="21">
        <v>13000</v>
      </c>
    </row>
    <row r="180" ht="20" customHeight="1">
      <c r="A180" s="13" t="s">
        <v>350</v>
      </c>
      <c r="B180" s="14" t="s">
        <v>437</v>
      </c>
      <c r="C180" s="14"/>
      <c r="D180" s="14"/>
      <c r="E180" s="21">
        <v>1</v>
      </c>
      <c r="F180" s="21">
        <v>1039.98</v>
      </c>
      <c r="G180" s="21">
        <v>1039.98</v>
      </c>
    </row>
    <row r="181" ht="25" customHeight="1">
      <c r="A181" s="22" t="s">
        <v>399</v>
      </c>
      <c r="B181" s="22"/>
      <c r="C181" s="22"/>
      <c r="D181" s="22"/>
      <c r="E181" s="22"/>
      <c r="F181" s="22"/>
      <c r="G181" s="23">
        <f>SUBTOTAL(9,G179:G180)</f>
      </c>
    </row>
    <row r="182" ht="25" customHeight="1">
</row>
    <row r="183" ht="20" customHeight="1">
      <c r="A183" s="34" t="s">
        <v>333</v>
      </c>
      <c r="B183" s="34"/>
      <c r="C183" s="24" t="s">
        <v>167</v>
      </c>
      <c r="D183" s="24"/>
      <c r="E183" s="24"/>
      <c r="F183" s="24"/>
      <c r="G183" s="24"/>
    </row>
    <row r="184" ht="20" customHeight="1">
      <c r="A184" s="34" t="s">
        <v>334</v>
      </c>
      <c r="B184" s="34"/>
      <c r="C184" s="24" t="s">
        <v>335</v>
      </c>
      <c r="D184" s="24"/>
      <c r="E184" s="24"/>
      <c r="F184" s="24"/>
      <c r="G184" s="24"/>
    </row>
    <row r="185" ht="25" customHeight="1">
      <c r="A185" s="34" t="s">
        <v>336</v>
      </c>
      <c r="B185" s="34"/>
      <c r="C185" s="24" t="s">
        <v>299</v>
      </c>
      <c r="D185" s="24"/>
      <c r="E185" s="24"/>
      <c r="F185" s="24"/>
      <c r="G185" s="24"/>
    </row>
    <row r="186" ht="15" customHeight="1">
</row>
    <row r="187" ht="25" customHeight="1">
      <c r="A187" s="6" t="s">
        <v>430</v>
      </c>
      <c r="B187" s="6"/>
      <c r="C187" s="6"/>
      <c r="D187" s="6"/>
      <c r="E187" s="6"/>
      <c r="F187" s="6"/>
      <c r="G187" s="6"/>
    </row>
    <row r="188" ht="15" customHeight="1">
</row>
    <row r="189" ht="60" customHeight="1">
      <c r="A189" s="13" t="s">
        <v>236</v>
      </c>
      <c r="B189" s="13" t="s">
        <v>409</v>
      </c>
      <c r="C189" s="13"/>
      <c r="D189" s="13"/>
      <c r="E189" s="13" t="s">
        <v>431</v>
      </c>
      <c r="F189" s="13" t="s">
        <v>432</v>
      </c>
      <c r="G189" s="13" t="s">
        <v>433</v>
      </c>
    </row>
    <row r="190" ht="15" customHeight="1">
      <c r="A190" s="13">
        <v>1</v>
      </c>
      <c r="B190" s="13">
        <v>2</v>
      </c>
      <c r="C190" s="13"/>
      <c r="D190" s="13"/>
      <c r="E190" s="13">
        <v>3</v>
      </c>
      <c r="F190" s="13">
        <v>4</v>
      </c>
      <c r="G190" s="13">
        <v>5</v>
      </c>
    </row>
    <row r="191" ht="40" customHeight="1">
      <c r="A191" s="13" t="s">
        <v>241</v>
      </c>
      <c r="B191" s="14" t="s">
        <v>438</v>
      </c>
      <c r="C191" s="14"/>
      <c r="D191" s="14"/>
      <c r="E191" s="21">
        <v>6497650</v>
      </c>
      <c r="F191" s="21">
        <v>2</v>
      </c>
      <c r="G191" s="21">
        <v>129953</v>
      </c>
    </row>
    <row r="192" ht="25" customHeight="1">
      <c r="A192" s="22" t="s">
        <v>399</v>
      </c>
      <c r="B192" s="22"/>
      <c r="C192" s="22"/>
      <c r="D192" s="22"/>
      <c r="E192" s="22"/>
      <c r="F192" s="22"/>
      <c r="G192" s="23">
        <f>SUBTOTAL(9,G191:G191)</f>
      </c>
    </row>
    <row r="193" ht="25" customHeight="1">
</row>
    <row r="194" ht="20" customHeight="1">
      <c r="A194" s="34" t="s">
        <v>333</v>
      </c>
      <c r="B194" s="34"/>
      <c r="C194" s="24" t="s">
        <v>170</v>
      </c>
      <c r="D194" s="24"/>
      <c r="E194" s="24"/>
      <c r="F194" s="24"/>
      <c r="G194" s="24"/>
    </row>
    <row r="195" ht="20" customHeight="1">
      <c r="A195" s="34" t="s">
        <v>334</v>
      </c>
      <c r="B195" s="34"/>
      <c r="C195" s="24" t="s">
        <v>335</v>
      </c>
      <c r="D195" s="24"/>
      <c r="E195" s="24"/>
      <c r="F195" s="24"/>
      <c r="G195" s="24"/>
    </row>
    <row r="196" ht="25" customHeight="1">
      <c r="A196" s="34" t="s">
        <v>336</v>
      </c>
      <c r="B196" s="34"/>
      <c r="C196" s="24" t="s">
        <v>302</v>
      </c>
      <c r="D196" s="24"/>
      <c r="E196" s="24"/>
      <c r="F196" s="24"/>
      <c r="G196" s="24"/>
    </row>
    <row r="197" ht="15" customHeight="1">
</row>
    <row r="198" ht="25" customHeight="1">
      <c r="A198" s="6" t="s">
        <v>430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3" t="s">
        <v>236</v>
      </c>
      <c r="B200" s="13" t="s">
        <v>409</v>
      </c>
      <c r="C200" s="13"/>
      <c r="D200" s="13"/>
      <c r="E200" s="13" t="s">
        <v>431</v>
      </c>
      <c r="F200" s="13" t="s">
        <v>432</v>
      </c>
      <c r="G200" s="13" t="s">
        <v>433</v>
      </c>
    </row>
    <row r="201" ht="15" customHeight="1">
      <c r="A201" s="13">
        <v>1</v>
      </c>
      <c r="B201" s="13">
        <v>2</v>
      </c>
      <c r="C201" s="13"/>
      <c r="D201" s="13"/>
      <c r="E201" s="13">
        <v>3</v>
      </c>
      <c r="F201" s="13">
        <v>4</v>
      </c>
      <c r="G201" s="13">
        <v>5</v>
      </c>
    </row>
    <row r="202" ht="20" customHeight="1">
      <c r="A202" s="13" t="s">
        <v>348</v>
      </c>
      <c r="B202" s="14" t="s">
        <v>434</v>
      </c>
      <c r="C202" s="14"/>
      <c r="D202" s="14"/>
      <c r="E202" s="21">
        <v>205.2</v>
      </c>
      <c r="F202" s="21">
        <v>30</v>
      </c>
      <c r="G202" s="21">
        <v>6156</v>
      </c>
    </row>
    <row r="203" ht="25" customHeight="1">
      <c r="A203" s="22" t="s">
        <v>399</v>
      </c>
      <c r="B203" s="22"/>
      <c r="C203" s="22"/>
      <c r="D203" s="22"/>
      <c r="E203" s="22"/>
      <c r="F203" s="22"/>
      <c r="G203" s="23">
        <f>SUBTOTAL(9,G202:G202)</f>
      </c>
    </row>
    <row r="204" ht="25" customHeight="1">
</row>
    <row r="205" ht="20" customHeight="1">
      <c r="A205" s="34" t="s">
        <v>333</v>
      </c>
      <c r="B205" s="34"/>
      <c r="C205" s="24" t="s">
        <v>173</v>
      </c>
      <c r="D205" s="24"/>
      <c r="E205" s="24"/>
      <c r="F205" s="24"/>
      <c r="G205" s="24"/>
    </row>
    <row r="206" ht="20" customHeight="1">
      <c r="A206" s="34" t="s">
        <v>334</v>
      </c>
      <c r="B206" s="34"/>
      <c r="C206" s="24" t="s">
        <v>335</v>
      </c>
      <c r="D206" s="24"/>
      <c r="E206" s="24"/>
      <c r="F206" s="24"/>
      <c r="G206" s="24"/>
    </row>
    <row r="207" ht="25" customHeight="1">
      <c r="A207" s="34" t="s">
        <v>336</v>
      </c>
      <c r="B207" s="34"/>
      <c r="C207" s="24" t="s">
        <v>302</v>
      </c>
      <c r="D207" s="24"/>
      <c r="E207" s="24"/>
      <c r="F207" s="24"/>
      <c r="G207" s="24"/>
    </row>
    <row r="208" ht="15" customHeight="1">
</row>
    <row r="209" ht="25" customHeight="1">
      <c r="A209" s="6" t="s">
        <v>435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3" t="s">
        <v>236</v>
      </c>
      <c r="B211" s="13" t="s">
        <v>409</v>
      </c>
      <c r="C211" s="13"/>
      <c r="D211" s="13"/>
      <c r="E211" s="13" t="s">
        <v>431</v>
      </c>
      <c r="F211" s="13" t="s">
        <v>432</v>
      </c>
      <c r="G211" s="13" t="s">
        <v>433</v>
      </c>
    </row>
    <row r="212" ht="15" customHeight="1">
      <c r="A212" s="13">
        <v>1</v>
      </c>
      <c r="B212" s="13">
        <v>2</v>
      </c>
      <c r="C212" s="13"/>
      <c r="D212" s="13"/>
      <c r="E212" s="13">
        <v>3</v>
      </c>
      <c r="F212" s="13">
        <v>4</v>
      </c>
      <c r="G212" s="13">
        <v>5</v>
      </c>
    </row>
    <row r="213" ht="20" customHeight="1">
      <c r="A213" s="13" t="s">
        <v>349</v>
      </c>
      <c r="B213" s="14" t="s">
        <v>436</v>
      </c>
      <c r="C213" s="14"/>
      <c r="D213" s="14"/>
      <c r="E213" s="21">
        <v>1</v>
      </c>
      <c r="F213" s="21">
        <v>13000</v>
      </c>
      <c r="G213" s="21">
        <v>13000</v>
      </c>
    </row>
    <row r="214" ht="25" customHeight="1">
      <c r="A214" s="22" t="s">
        <v>399</v>
      </c>
      <c r="B214" s="22"/>
      <c r="C214" s="22"/>
      <c r="D214" s="22"/>
      <c r="E214" s="22"/>
      <c r="F214" s="22"/>
      <c r="G214" s="23">
        <f>SUBTOTAL(9,G213:G213)</f>
      </c>
    </row>
    <row r="215" ht="25" customHeight="1">
</row>
    <row r="216" ht="20" customHeight="1">
      <c r="A216" s="34" t="s">
        <v>333</v>
      </c>
      <c r="B216" s="34"/>
      <c r="C216" s="24" t="s">
        <v>167</v>
      </c>
      <c r="D216" s="24"/>
      <c r="E216" s="24"/>
      <c r="F216" s="24"/>
      <c r="G216" s="24"/>
    </row>
    <row r="217" ht="20" customHeight="1">
      <c r="A217" s="34" t="s">
        <v>334</v>
      </c>
      <c r="B217" s="34"/>
      <c r="C217" s="24" t="s">
        <v>335</v>
      </c>
      <c r="D217" s="24"/>
      <c r="E217" s="24"/>
      <c r="F217" s="24"/>
      <c r="G217" s="24"/>
    </row>
    <row r="218" ht="25" customHeight="1">
      <c r="A218" s="34" t="s">
        <v>336</v>
      </c>
      <c r="B218" s="34"/>
      <c r="C218" s="24" t="s">
        <v>302</v>
      </c>
      <c r="D218" s="24"/>
      <c r="E218" s="24"/>
      <c r="F218" s="24"/>
      <c r="G218" s="24"/>
    </row>
    <row r="219" ht="15" customHeight="1">
</row>
    <row r="220" ht="25" customHeight="1">
      <c r="A220" s="6" t="s">
        <v>430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3" t="s">
        <v>236</v>
      </c>
      <c r="B222" s="13" t="s">
        <v>409</v>
      </c>
      <c r="C222" s="13"/>
      <c r="D222" s="13"/>
      <c r="E222" s="13" t="s">
        <v>431</v>
      </c>
      <c r="F222" s="13" t="s">
        <v>432</v>
      </c>
      <c r="G222" s="13" t="s">
        <v>433</v>
      </c>
    </row>
    <row r="223" ht="15" customHeight="1">
      <c r="A223" s="13">
        <v>1</v>
      </c>
      <c r="B223" s="13">
        <v>2</v>
      </c>
      <c r="C223" s="13"/>
      <c r="D223" s="13"/>
      <c r="E223" s="13">
        <v>3</v>
      </c>
      <c r="F223" s="13">
        <v>4</v>
      </c>
      <c r="G223" s="13">
        <v>5</v>
      </c>
    </row>
    <row r="224" ht="40" customHeight="1">
      <c r="A224" s="13" t="s">
        <v>241</v>
      </c>
      <c r="B224" s="14" t="s">
        <v>438</v>
      </c>
      <c r="C224" s="14"/>
      <c r="D224" s="14"/>
      <c r="E224" s="21">
        <v>8355800</v>
      </c>
      <c r="F224" s="21">
        <v>2</v>
      </c>
      <c r="G224" s="21">
        <v>167116</v>
      </c>
    </row>
    <row r="225" ht="25" customHeight="1">
      <c r="A225" s="22" t="s">
        <v>399</v>
      </c>
      <c r="B225" s="22"/>
      <c r="C225" s="22"/>
      <c r="D225" s="22"/>
      <c r="E225" s="22"/>
      <c r="F225" s="22"/>
      <c r="G225" s="23">
        <f>SUBTOTAL(9,G224:G224)</f>
      </c>
    </row>
    <row r="226" ht="25" customHeight="1">
</row>
    <row r="227" ht="20" customHeight="1">
      <c r="A227" s="34" t="s">
        <v>333</v>
      </c>
      <c r="B227" s="34"/>
      <c r="C227" s="24" t="s">
        <v>170</v>
      </c>
      <c r="D227" s="24"/>
      <c r="E227" s="24"/>
      <c r="F227" s="24"/>
      <c r="G227" s="24"/>
    </row>
    <row r="228" ht="20" customHeight="1">
      <c r="A228" s="34" t="s">
        <v>334</v>
      </c>
      <c r="B228" s="34"/>
      <c r="C228" s="24" t="s">
        <v>335</v>
      </c>
      <c r="D228" s="24"/>
      <c r="E228" s="24"/>
      <c r="F228" s="24"/>
      <c r="G228" s="24"/>
    </row>
    <row r="229" ht="25" customHeight="1">
      <c r="A229" s="34" t="s">
        <v>336</v>
      </c>
      <c r="B229" s="34"/>
      <c r="C229" s="24" t="s">
        <v>305</v>
      </c>
      <c r="D229" s="24"/>
      <c r="E229" s="24"/>
      <c r="F229" s="24"/>
      <c r="G229" s="24"/>
    </row>
    <row r="230" ht="15" customHeight="1">
</row>
    <row r="231" ht="25" customHeight="1">
      <c r="A231" s="6" t="s">
        <v>430</v>
      </c>
      <c r="B231" s="6"/>
      <c r="C231" s="6"/>
      <c r="D231" s="6"/>
      <c r="E231" s="6"/>
      <c r="F231" s="6"/>
      <c r="G231" s="6"/>
    </row>
    <row r="232" ht="15" customHeight="1">
</row>
    <row r="233" ht="60" customHeight="1">
      <c r="A233" s="13" t="s">
        <v>236</v>
      </c>
      <c r="B233" s="13" t="s">
        <v>409</v>
      </c>
      <c r="C233" s="13"/>
      <c r="D233" s="13"/>
      <c r="E233" s="13" t="s">
        <v>431</v>
      </c>
      <c r="F233" s="13" t="s">
        <v>432</v>
      </c>
      <c r="G233" s="13" t="s">
        <v>433</v>
      </c>
    </row>
    <row r="234" ht="15" customHeight="1">
      <c r="A234" s="13">
        <v>1</v>
      </c>
      <c r="B234" s="13">
        <v>2</v>
      </c>
      <c r="C234" s="13"/>
      <c r="D234" s="13"/>
      <c r="E234" s="13">
        <v>3</v>
      </c>
      <c r="F234" s="13">
        <v>4</v>
      </c>
      <c r="G234" s="13">
        <v>5</v>
      </c>
    </row>
    <row r="235" ht="20" customHeight="1">
      <c r="A235" s="13" t="s">
        <v>348</v>
      </c>
      <c r="B235" s="14" t="s">
        <v>434</v>
      </c>
      <c r="C235" s="14"/>
      <c r="D235" s="14"/>
      <c r="E235" s="21">
        <v>205.2</v>
      </c>
      <c r="F235" s="21">
        <v>30</v>
      </c>
      <c r="G235" s="21">
        <v>6156</v>
      </c>
    </row>
    <row r="236" ht="25" customHeight="1">
      <c r="A236" s="22" t="s">
        <v>399</v>
      </c>
      <c r="B236" s="22"/>
      <c r="C236" s="22"/>
      <c r="D236" s="22"/>
      <c r="E236" s="22"/>
      <c r="F236" s="22"/>
      <c r="G236" s="23">
        <f>SUBTOTAL(9,G235:G235)</f>
      </c>
    </row>
    <row r="237" ht="25" customHeight="1">
</row>
    <row r="238" ht="20" customHeight="1">
      <c r="A238" s="34" t="s">
        <v>333</v>
      </c>
      <c r="B238" s="34"/>
      <c r="C238" s="24" t="s">
        <v>173</v>
      </c>
      <c r="D238" s="24"/>
      <c r="E238" s="24"/>
      <c r="F238" s="24"/>
      <c r="G238" s="24"/>
    </row>
    <row r="239" ht="20" customHeight="1">
      <c r="A239" s="34" t="s">
        <v>334</v>
      </c>
      <c r="B239" s="34"/>
      <c r="C239" s="24" t="s">
        <v>335</v>
      </c>
      <c r="D239" s="24"/>
      <c r="E239" s="24"/>
      <c r="F239" s="24"/>
      <c r="G239" s="24"/>
    </row>
    <row r="240" ht="25" customHeight="1">
      <c r="A240" s="34" t="s">
        <v>336</v>
      </c>
      <c r="B240" s="34"/>
      <c r="C240" s="24" t="s">
        <v>305</v>
      </c>
      <c r="D240" s="24"/>
      <c r="E240" s="24"/>
      <c r="F240" s="24"/>
      <c r="G240" s="24"/>
    </row>
    <row r="241" ht="15" customHeight="1">
</row>
    <row r="242" ht="25" customHeight="1">
      <c r="A242" s="6" t="s">
        <v>435</v>
      </c>
      <c r="B242" s="6"/>
      <c r="C242" s="6"/>
      <c r="D242" s="6"/>
      <c r="E242" s="6"/>
      <c r="F242" s="6"/>
      <c r="G242" s="6"/>
    </row>
    <row r="243" ht="15" customHeight="1">
</row>
    <row r="244" ht="60" customHeight="1">
      <c r="A244" s="13" t="s">
        <v>236</v>
      </c>
      <c r="B244" s="13" t="s">
        <v>409</v>
      </c>
      <c r="C244" s="13"/>
      <c r="D244" s="13"/>
      <c r="E244" s="13" t="s">
        <v>431</v>
      </c>
      <c r="F244" s="13" t="s">
        <v>432</v>
      </c>
      <c r="G244" s="13" t="s">
        <v>433</v>
      </c>
    </row>
    <row r="245" ht="15" customHeight="1">
      <c r="A245" s="13">
        <v>1</v>
      </c>
      <c r="B245" s="13">
        <v>2</v>
      </c>
      <c r="C245" s="13"/>
      <c r="D245" s="13"/>
      <c r="E245" s="13">
        <v>3</v>
      </c>
      <c r="F245" s="13">
        <v>4</v>
      </c>
      <c r="G245" s="13">
        <v>5</v>
      </c>
    </row>
    <row r="246" ht="20" customHeight="1">
      <c r="A246" s="13" t="s">
        <v>349</v>
      </c>
      <c r="B246" s="14" t="s">
        <v>436</v>
      </c>
      <c r="C246" s="14"/>
      <c r="D246" s="14"/>
      <c r="E246" s="21">
        <v>1</v>
      </c>
      <c r="F246" s="21">
        <v>13000</v>
      </c>
      <c r="G246" s="21">
        <v>13000</v>
      </c>
    </row>
    <row r="247" ht="25" customHeight="1">
      <c r="A247" s="22" t="s">
        <v>399</v>
      </c>
      <c r="B247" s="22"/>
      <c r="C247" s="22"/>
      <c r="D247" s="22"/>
      <c r="E247" s="22"/>
      <c r="F247" s="22"/>
      <c r="G247" s="23">
        <f>SUBTOTAL(9,G246:G246)</f>
      </c>
    </row>
    <row r="248" ht="25" customHeight="1">
</row>
    <row r="249" ht="20" customHeight="1">
      <c r="A249" s="34" t="s">
        <v>333</v>
      </c>
      <c r="B249" s="34"/>
      <c r="C249" s="24" t="s">
        <v>167</v>
      </c>
      <c r="D249" s="24"/>
      <c r="E249" s="24"/>
      <c r="F249" s="24"/>
      <c r="G249" s="24"/>
    </row>
    <row r="250" ht="20" customHeight="1">
      <c r="A250" s="34" t="s">
        <v>334</v>
      </c>
      <c r="B250" s="34"/>
      <c r="C250" s="24" t="s">
        <v>335</v>
      </c>
      <c r="D250" s="24"/>
      <c r="E250" s="24"/>
      <c r="F250" s="24"/>
      <c r="G250" s="24"/>
    </row>
    <row r="251" ht="25" customHeight="1">
      <c r="A251" s="34" t="s">
        <v>336</v>
      </c>
      <c r="B251" s="34"/>
      <c r="C251" s="24" t="s">
        <v>305</v>
      </c>
      <c r="D251" s="24"/>
      <c r="E251" s="24"/>
      <c r="F251" s="24"/>
      <c r="G251" s="24"/>
    </row>
    <row r="252" ht="15" customHeight="1">
</row>
    <row r="253" ht="25" customHeight="1">
      <c r="A253" s="6" t="s">
        <v>430</v>
      </c>
      <c r="B253" s="6"/>
      <c r="C253" s="6"/>
      <c r="D253" s="6"/>
      <c r="E253" s="6"/>
      <c r="F253" s="6"/>
      <c r="G253" s="6"/>
    </row>
    <row r="254" ht="15" customHeight="1">
</row>
    <row r="255" ht="60" customHeight="1">
      <c r="A255" s="13" t="s">
        <v>236</v>
      </c>
      <c r="B255" s="13" t="s">
        <v>409</v>
      </c>
      <c r="C255" s="13"/>
      <c r="D255" s="13"/>
      <c r="E255" s="13" t="s">
        <v>431</v>
      </c>
      <c r="F255" s="13" t="s">
        <v>432</v>
      </c>
      <c r="G255" s="13" t="s">
        <v>433</v>
      </c>
    </row>
    <row r="256" ht="15" customHeight="1">
      <c r="A256" s="13">
        <v>1</v>
      </c>
      <c r="B256" s="13">
        <v>2</v>
      </c>
      <c r="C256" s="13"/>
      <c r="D256" s="13"/>
      <c r="E256" s="13">
        <v>3</v>
      </c>
      <c r="F256" s="13">
        <v>4</v>
      </c>
      <c r="G256" s="13">
        <v>5</v>
      </c>
    </row>
    <row r="257" ht="40" customHeight="1">
      <c r="A257" s="13" t="s">
        <v>241</v>
      </c>
      <c r="B257" s="14" t="s">
        <v>438</v>
      </c>
      <c r="C257" s="14"/>
      <c r="D257" s="14"/>
      <c r="E257" s="21">
        <v>8355800</v>
      </c>
      <c r="F257" s="21">
        <v>2</v>
      </c>
      <c r="G257" s="21">
        <v>167116</v>
      </c>
    </row>
    <row r="258" ht="25" customHeight="1">
      <c r="A258" s="22" t="s">
        <v>399</v>
      </c>
      <c r="B258" s="22"/>
      <c r="C258" s="22"/>
      <c r="D258" s="22"/>
      <c r="E258" s="22"/>
      <c r="F258" s="22"/>
      <c r="G258" s="23">
        <f>SUBTOTAL(9,G257:G257)</f>
      </c>
    </row>
    <row r="259" ht="0" customHeight="1">
</row>
  </sheetData>
  <sheetProtection password="CB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A33:F33"/>
    <mergeCell ref="A35:B35"/>
    <mergeCell ref="C35:G35"/>
    <mergeCell ref="A36:B36"/>
    <mergeCell ref="C36:G36"/>
    <mergeCell ref="A37:B37"/>
    <mergeCell ref="C37:G37"/>
    <mergeCell ref="A39:G39"/>
    <mergeCell ref="B41:C41"/>
    <mergeCell ref="B42:C42"/>
    <mergeCell ref="B43:C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F67"/>
    <mergeCell ref="A69:B69"/>
    <mergeCell ref="C69:G69"/>
    <mergeCell ref="A70:B70"/>
    <mergeCell ref="C70:G70"/>
    <mergeCell ref="A71:B71"/>
    <mergeCell ref="C71:G71"/>
    <mergeCell ref="A73:G73"/>
    <mergeCell ref="B75:C75"/>
    <mergeCell ref="B76:C76"/>
    <mergeCell ref="B77:C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B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D233"/>
    <mergeCell ref="B234:D234"/>
    <mergeCell ref="B235:D235"/>
    <mergeCell ref="A236:F236"/>
    <mergeCell ref="A238:B238"/>
    <mergeCell ref="C238:G238"/>
    <mergeCell ref="A239:B239"/>
    <mergeCell ref="C239:G239"/>
    <mergeCell ref="A240:B240"/>
    <mergeCell ref="C240:G240"/>
    <mergeCell ref="A242:G242"/>
    <mergeCell ref="B244:D244"/>
    <mergeCell ref="B245:D245"/>
    <mergeCell ref="B246:D246"/>
    <mergeCell ref="A247:F247"/>
    <mergeCell ref="A249:B249"/>
    <mergeCell ref="C249:G249"/>
    <mergeCell ref="A250:B250"/>
    <mergeCell ref="C250:G250"/>
    <mergeCell ref="A251:B251"/>
    <mergeCell ref="C251:G251"/>
    <mergeCell ref="A253:G253"/>
    <mergeCell ref="B255:D255"/>
    <mergeCell ref="B256:D256"/>
    <mergeCell ref="B257:D257"/>
    <mergeCell ref="A258:F25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333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334</v>
      </c>
      <c r="B3" s="34"/>
      <c r="C3" s="24" t="s">
        <v>401</v>
      </c>
      <c r="D3" s="24"/>
      <c r="E3" s="24"/>
      <c r="F3" s="24"/>
      <c r="G3" s="24"/>
    </row>
    <row r="4" ht="25" customHeight="1">
      <c r="A4" s="34" t="s">
        <v>336</v>
      </c>
      <c r="B4" s="34"/>
      <c r="C4" s="24" t="s">
        <v>299</v>
      </c>
      <c r="D4" s="24"/>
      <c r="E4" s="24"/>
      <c r="F4" s="24"/>
      <c r="G4" s="24"/>
    </row>
    <row r="5" ht="15" customHeight="1">
</row>
    <row r="6" ht="25" customHeight="1">
      <c r="A6" s="6" t="s">
        <v>439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236</v>
      </c>
      <c r="B8" s="13" t="s">
        <v>409</v>
      </c>
      <c r="C8" s="13"/>
      <c r="D8" s="13" t="s">
        <v>440</v>
      </c>
      <c r="E8" s="13" t="s">
        <v>441</v>
      </c>
      <c r="F8" s="13" t="s">
        <v>442</v>
      </c>
      <c r="G8" s="13" t="s">
        <v>443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60" customHeight="1">
      <c r="A10" s="13" t="s">
        <v>444</v>
      </c>
      <c r="B10" s="14" t="s">
        <v>445</v>
      </c>
      <c r="C10" s="14"/>
      <c r="D10" s="13" t="s">
        <v>299</v>
      </c>
      <c r="E10" s="21">
        <v>6</v>
      </c>
      <c r="F10" s="21">
        <v>5000</v>
      </c>
      <c r="G10" s="21">
        <v>30000</v>
      </c>
    </row>
    <row r="11" ht="25" customHeight="1">
      <c r="A11" s="22" t="s">
        <v>446</v>
      </c>
      <c r="B11" s="22"/>
      <c r="C11" s="22"/>
      <c r="D11" s="22"/>
      <c r="E11" s="23">
        <f>SUBTOTAL(9,E10:E10)</f>
      </c>
      <c r="F11" s="23" t="s">
        <v>400</v>
      </c>
      <c r="G11" s="23">
        <f>SUBTOTAL(9,G10:G10)</f>
      </c>
    </row>
    <row r="12" ht="25" customHeight="1">
      <c r="A12" s="22" t="s">
        <v>447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333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334</v>
      </c>
      <c r="B15" s="34"/>
      <c r="C15" s="24" t="s">
        <v>401</v>
      </c>
      <c r="D15" s="24"/>
      <c r="E15" s="24"/>
      <c r="F15" s="24"/>
      <c r="G15" s="24"/>
    </row>
    <row r="16" ht="25" customHeight="1">
      <c r="A16" s="34" t="s">
        <v>336</v>
      </c>
      <c r="B16" s="34"/>
      <c r="C16" s="24" t="s">
        <v>299</v>
      </c>
      <c r="D16" s="24"/>
      <c r="E16" s="24"/>
      <c r="F16" s="24"/>
      <c r="G16" s="24"/>
    </row>
    <row r="17" ht="15" customHeight="1">
</row>
    <row r="18" ht="25" customHeight="1">
      <c r="A18" s="6" t="s">
        <v>448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236</v>
      </c>
      <c r="B20" s="13" t="s">
        <v>409</v>
      </c>
      <c r="C20" s="13"/>
      <c r="D20" s="13" t="s">
        <v>440</v>
      </c>
      <c r="E20" s="13" t="s">
        <v>441</v>
      </c>
      <c r="F20" s="13" t="s">
        <v>442</v>
      </c>
      <c r="G20" s="13" t="s">
        <v>443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80" customHeight="1">
      <c r="A22" s="13" t="s">
        <v>449</v>
      </c>
      <c r="B22" s="14" t="s">
        <v>450</v>
      </c>
      <c r="C22" s="14"/>
      <c r="D22" s="13" t="s">
        <v>299</v>
      </c>
      <c r="E22" s="21">
        <v>1</v>
      </c>
      <c r="F22" s="21">
        <v>2500</v>
      </c>
      <c r="G22" s="21">
        <v>2500</v>
      </c>
    </row>
    <row r="23" ht="25" customHeight="1">
      <c r="A23" s="22" t="s">
        <v>446</v>
      </c>
      <c r="B23" s="22"/>
      <c r="C23" s="22"/>
      <c r="D23" s="22"/>
      <c r="E23" s="23">
        <f>SUBTOTAL(9,E22:E22)</f>
      </c>
      <c r="F23" s="23" t="s">
        <v>400</v>
      </c>
      <c r="G23" s="23">
        <f>SUBTOTAL(9,G22:G22)</f>
      </c>
    </row>
    <row r="24" ht="80" customHeight="1">
      <c r="A24" s="13" t="s">
        <v>451</v>
      </c>
      <c r="B24" s="14" t="s">
        <v>452</v>
      </c>
      <c r="C24" s="14"/>
      <c r="D24" s="13" t="s">
        <v>299</v>
      </c>
      <c r="E24" s="21">
        <v>1</v>
      </c>
      <c r="F24" s="21">
        <v>2500</v>
      </c>
      <c r="G24" s="21">
        <v>2500</v>
      </c>
    </row>
    <row r="25" ht="25" customHeight="1">
      <c r="A25" s="22" t="s">
        <v>446</v>
      </c>
      <c r="B25" s="22"/>
      <c r="C25" s="22"/>
      <c r="D25" s="22"/>
      <c r="E25" s="23">
        <f>SUBTOTAL(9,E24:E24)</f>
      </c>
      <c r="F25" s="23" t="s">
        <v>400</v>
      </c>
      <c r="G25" s="23">
        <f>SUBTOTAL(9,G24:G24)</f>
      </c>
    </row>
    <row r="26" ht="40" customHeight="1">
      <c r="A26" s="13" t="s">
        <v>453</v>
      </c>
      <c r="B26" s="14" t="s">
        <v>454</v>
      </c>
      <c r="C26" s="14"/>
      <c r="D26" s="13" t="s">
        <v>299</v>
      </c>
      <c r="E26" s="21">
        <v>4</v>
      </c>
      <c r="F26" s="21">
        <v>799.75</v>
      </c>
      <c r="G26" s="21">
        <v>3199</v>
      </c>
    </row>
    <row r="27" ht="25" customHeight="1">
      <c r="A27" s="22" t="s">
        <v>446</v>
      </c>
      <c r="B27" s="22"/>
      <c r="C27" s="22"/>
      <c r="D27" s="22"/>
      <c r="E27" s="23">
        <f>SUBTOTAL(9,E26:E26)</f>
      </c>
      <c r="F27" s="23" t="s">
        <v>400</v>
      </c>
      <c r="G27" s="23">
        <f>SUBTOTAL(9,G26:G26)</f>
      </c>
    </row>
    <row r="28" ht="40" customHeight="1">
      <c r="A28" s="13" t="s">
        <v>455</v>
      </c>
      <c r="B28" s="14" t="s">
        <v>456</v>
      </c>
      <c r="C28" s="14"/>
      <c r="D28" s="13" t="s">
        <v>299</v>
      </c>
      <c r="E28" s="21">
        <v>8</v>
      </c>
      <c r="F28" s="21">
        <v>749.75</v>
      </c>
      <c r="G28" s="21">
        <v>5998</v>
      </c>
    </row>
    <row r="29" ht="25" customHeight="1">
      <c r="A29" s="22" t="s">
        <v>446</v>
      </c>
      <c r="B29" s="22"/>
      <c r="C29" s="22"/>
      <c r="D29" s="22"/>
      <c r="E29" s="23">
        <f>SUBTOTAL(9,E28:E28)</f>
      </c>
      <c r="F29" s="23" t="s">
        <v>400</v>
      </c>
      <c r="G29" s="23">
        <f>SUBTOTAL(9,G28:G28)</f>
      </c>
    </row>
    <row r="30" ht="25" customHeight="1">
      <c r="A30" s="22" t="s">
        <v>447</v>
      </c>
      <c r="B30" s="22"/>
      <c r="C30" s="22"/>
      <c r="D30" s="22"/>
      <c r="E30" s="22"/>
      <c r="F30" s="22"/>
      <c r="G30" s="23">
        <f>SUBTOTAL(9,G22:G29)</f>
      </c>
    </row>
    <row r="31" ht="25" customHeight="1">
</row>
    <row r="32" ht="20" customHeight="1">
      <c r="A32" s="34" t="s">
        <v>333</v>
      </c>
      <c r="B32" s="34"/>
      <c r="C32" s="24" t="s">
        <v>204</v>
      </c>
      <c r="D32" s="24"/>
      <c r="E32" s="24"/>
      <c r="F32" s="24"/>
      <c r="G32" s="24"/>
    </row>
    <row r="33" ht="20" customHeight="1">
      <c r="A33" s="34" t="s">
        <v>334</v>
      </c>
      <c r="B33" s="34"/>
      <c r="C33" s="24" t="s">
        <v>335</v>
      </c>
      <c r="D33" s="24"/>
      <c r="E33" s="24"/>
      <c r="F33" s="24"/>
      <c r="G33" s="24"/>
    </row>
    <row r="34" ht="25" customHeight="1">
      <c r="A34" s="34" t="s">
        <v>336</v>
      </c>
      <c r="B34" s="34"/>
      <c r="C34" s="24" t="s">
        <v>299</v>
      </c>
      <c r="D34" s="24"/>
      <c r="E34" s="24"/>
      <c r="F34" s="24"/>
      <c r="G34" s="24"/>
    </row>
    <row r="35" ht="15" customHeight="1">
</row>
    <row r="36" ht="25" customHeight="1">
      <c r="A36" s="6" t="s">
        <v>457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3" t="s">
        <v>236</v>
      </c>
      <c r="B38" s="13" t="s">
        <v>409</v>
      </c>
      <c r="C38" s="13"/>
      <c r="D38" s="13" t="s">
        <v>440</v>
      </c>
      <c r="E38" s="13" t="s">
        <v>441</v>
      </c>
      <c r="F38" s="13" t="s">
        <v>442</v>
      </c>
      <c r="G38" s="13" t="s">
        <v>443</v>
      </c>
    </row>
    <row r="39" ht="15" customHeight="1">
      <c r="A39" s="13">
        <v>1</v>
      </c>
      <c r="B39" s="13">
        <v>2</v>
      </c>
      <c r="C39" s="13"/>
      <c r="D39" s="13">
        <v>3</v>
      </c>
      <c r="E39" s="13">
        <v>4</v>
      </c>
      <c r="F39" s="13">
        <v>5</v>
      </c>
      <c r="G39" s="13">
        <v>6</v>
      </c>
    </row>
    <row r="40" ht="20" customHeight="1">
      <c r="A40" s="13" t="s">
        <v>350</v>
      </c>
      <c r="B40" s="14" t="s">
        <v>458</v>
      </c>
      <c r="C40" s="14"/>
      <c r="D40" s="13" t="s">
        <v>459</v>
      </c>
      <c r="E40" s="21">
        <v>1</v>
      </c>
      <c r="F40" s="21">
        <v>48300</v>
      </c>
      <c r="G40" s="21">
        <v>48300</v>
      </c>
    </row>
    <row r="41" ht="25" customHeight="1">
      <c r="A41" s="22" t="s">
        <v>446</v>
      </c>
      <c r="B41" s="22"/>
      <c r="C41" s="22"/>
      <c r="D41" s="22"/>
      <c r="E41" s="23">
        <f>SUBTOTAL(9,E40:E40)</f>
      </c>
      <c r="F41" s="23" t="s">
        <v>400</v>
      </c>
      <c r="G41" s="23">
        <f>SUBTOTAL(9,G40:G40)</f>
      </c>
    </row>
    <row r="42" ht="60" customHeight="1">
      <c r="A42" s="13" t="s">
        <v>351</v>
      </c>
      <c r="B42" s="14" t="s">
        <v>460</v>
      </c>
      <c r="C42" s="14"/>
      <c r="D42" s="13" t="s">
        <v>459</v>
      </c>
      <c r="E42" s="21">
        <v>1</v>
      </c>
      <c r="F42" s="21">
        <v>8000</v>
      </c>
      <c r="G42" s="21">
        <v>8000</v>
      </c>
    </row>
    <row r="43" ht="25" customHeight="1">
      <c r="A43" s="22" t="s">
        <v>446</v>
      </c>
      <c r="B43" s="22"/>
      <c r="C43" s="22"/>
      <c r="D43" s="22"/>
      <c r="E43" s="23">
        <f>SUBTOTAL(9,E42:E42)</f>
      </c>
      <c r="F43" s="23" t="s">
        <v>400</v>
      </c>
      <c r="G43" s="23">
        <f>SUBTOTAL(9,G42:G42)</f>
      </c>
    </row>
    <row r="44" ht="60" customHeight="1">
      <c r="A44" s="13" t="s">
        <v>353</v>
      </c>
      <c r="B44" s="14" t="s">
        <v>461</v>
      </c>
      <c r="C44" s="14"/>
      <c r="D44" s="13" t="s">
        <v>459</v>
      </c>
      <c r="E44" s="21">
        <v>1</v>
      </c>
      <c r="F44" s="21">
        <v>874.05</v>
      </c>
      <c r="G44" s="21">
        <v>874.05</v>
      </c>
    </row>
    <row r="45" ht="25" customHeight="1">
      <c r="A45" s="22" t="s">
        <v>446</v>
      </c>
      <c r="B45" s="22"/>
      <c r="C45" s="22"/>
      <c r="D45" s="22"/>
      <c r="E45" s="23">
        <f>SUBTOTAL(9,E44:E44)</f>
      </c>
      <c r="F45" s="23" t="s">
        <v>400</v>
      </c>
      <c r="G45" s="23">
        <f>SUBTOTAL(9,G44:G44)</f>
      </c>
    </row>
    <row r="46" ht="60" customHeight="1">
      <c r="A46" s="13" t="s">
        <v>355</v>
      </c>
      <c r="B46" s="14" t="s">
        <v>462</v>
      </c>
      <c r="C46" s="14"/>
      <c r="D46" s="13" t="s">
        <v>459</v>
      </c>
      <c r="E46" s="21">
        <v>1</v>
      </c>
      <c r="F46" s="21">
        <v>4761.05</v>
      </c>
      <c r="G46" s="21">
        <v>4761.05</v>
      </c>
    </row>
    <row r="47" ht="25" customHeight="1">
      <c r="A47" s="22" t="s">
        <v>446</v>
      </c>
      <c r="B47" s="22"/>
      <c r="C47" s="22"/>
      <c r="D47" s="22"/>
      <c r="E47" s="23">
        <f>SUBTOTAL(9,E46:E46)</f>
      </c>
      <c r="F47" s="23" t="s">
        <v>400</v>
      </c>
      <c r="G47" s="23">
        <f>SUBTOTAL(9,G46:G46)</f>
      </c>
    </row>
    <row r="48" ht="60" customHeight="1">
      <c r="A48" s="13" t="s">
        <v>356</v>
      </c>
      <c r="B48" s="14" t="s">
        <v>463</v>
      </c>
      <c r="C48" s="14"/>
      <c r="D48" s="13" t="s">
        <v>459</v>
      </c>
      <c r="E48" s="21">
        <v>1</v>
      </c>
      <c r="F48" s="21">
        <v>13125.95</v>
      </c>
      <c r="G48" s="21">
        <v>13125.95</v>
      </c>
    </row>
    <row r="49" ht="25" customHeight="1">
      <c r="A49" s="22" t="s">
        <v>446</v>
      </c>
      <c r="B49" s="22"/>
      <c r="C49" s="22"/>
      <c r="D49" s="22"/>
      <c r="E49" s="23">
        <f>SUBTOTAL(9,E48:E48)</f>
      </c>
      <c r="F49" s="23" t="s">
        <v>400</v>
      </c>
      <c r="G49" s="23">
        <f>SUBTOTAL(9,G48:G48)</f>
      </c>
    </row>
    <row r="50" ht="60" customHeight="1">
      <c r="A50" s="13" t="s">
        <v>402</v>
      </c>
      <c r="B50" s="14" t="s">
        <v>464</v>
      </c>
      <c r="C50" s="14"/>
      <c r="D50" s="13" t="s">
        <v>459</v>
      </c>
      <c r="E50" s="21">
        <v>1</v>
      </c>
      <c r="F50" s="21">
        <v>5600</v>
      </c>
      <c r="G50" s="21">
        <v>5600</v>
      </c>
    </row>
    <row r="51" ht="25" customHeight="1">
      <c r="A51" s="22" t="s">
        <v>446</v>
      </c>
      <c r="B51" s="22"/>
      <c r="C51" s="22"/>
      <c r="D51" s="22"/>
      <c r="E51" s="23">
        <f>SUBTOTAL(9,E50:E50)</f>
      </c>
      <c r="F51" s="23" t="s">
        <v>400</v>
      </c>
      <c r="G51" s="23">
        <f>SUBTOTAL(9,G50:G50)</f>
      </c>
    </row>
    <row r="52" ht="60" customHeight="1">
      <c r="A52" s="13" t="s">
        <v>367</v>
      </c>
      <c r="B52" s="14" t="s">
        <v>465</v>
      </c>
      <c r="C52" s="14"/>
      <c r="D52" s="13" t="s">
        <v>459</v>
      </c>
      <c r="E52" s="21">
        <v>1</v>
      </c>
      <c r="F52" s="21">
        <v>7000</v>
      </c>
      <c r="G52" s="21">
        <v>7000</v>
      </c>
    </row>
    <row r="53" ht="25" customHeight="1">
      <c r="A53" s="22" t="s">
        <v>446</v>
      </c>
      <c r="B53" s="22"/>
      <c r="C53" s="22"/>
      <c r="D53" s="22"/>
      <c r="E53" s="23">
        <f>SUBTOTAL(9,E52:E52)</f>
      </c>
      <c r="F53" s="23" t="s">
        <v>400</v>
      </c>
      <c r="G53" s="23">
        <f>SUBTOTAL(9,G52:G52)</f>
      </c>
    </row>
    <row r="54" ht="25" customHeight="1">
      <c r="A54" s="22" t="s">
        <v>447</v>
      </c>
      <c r="B54" s="22"/>
      <c r="C54" s="22"/>
      <c r="D54" s="22"/>
      <c r="E54" s="22"/>
      <c r="F54" s="22"/>
      <c r="G54" s="23">
        <f>SUBTOTAL(9,G40:G53)</f>
      </c>
    </row>
    <row r="55" ht="25" customHeight="1">
</row>
    <row r="56" ht="20" customHeight="1">
      <c r="A56" s="34" t="s">
        <v>333</v>
      </c>
      <c r="B56" s="34"/>
      <c r="C56" s="24" t="s">
        <v>204</v>
      </c>
      <c r="D56" s="24"/>
      <c r="E56" s="24"/>
      <c r="F56" s="24"/>
      <c r="G56" s="24"/>
    </row>
    <row r="57" ht="20" customHeight="1">
      <c r="A57" s="34" t="s">
        <v>334</v>
      </c>
      <c r="B57" s="34"/>
      <c r="C57" s="24" t="s">
        <v>335</v>
      </c>
      <c r="D57" s="24"/>
      <c r="E57" s="24"/>
      <c r="F57" s="24"/>
      <c r="G57" s="24"/>
    </row>
    <row r="58" ht="25" customHeight="1">
      <c r="A58" s="34" t="s">
        <v>336</v>
      </c>
      <c r="B58" s="34"/>
      <c r="C58" s="24" t="s">
        <v>299</v>
      </c>
      <c r="D58" s="24"/>
      <c r="E58" s="24"/>
      <c r="F58" s="24"/>
      <c r="G58" s="24"/>
    </row>
    <row r="59" ht="15" customHeight="1">
</row>
    <row r="60" ht="25" customHeight="1">
      <c r="A60" s="6" t="s">
        <v>466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3" t="s">
        <v>236</v>
      </c>
      <c r="B62" s="13" t="s">
        <v>409</v>
      </c>
      <c r="C62" s="13"/>
      <c r="D62" s="13" t="s">
        <v>440</v>
      </c>
      <c r="E62" s="13" t="s">
        <v>441</v>
      </c>
      <c r="F62" s="13" t="s">
        <v>442</v>
      </c>
      <c r="G62" s="13" t="s">
        <v>443</v>
      </c>
    </row>
    <row r="63" ht="15" customHeight="1">
      <c r="A63" s="13">
        <v>1</v>
      </c>
      <c r="B63" s="13">
        <v>2</v>
      </c>
      <c r="C63" s="13"/>
      <c r="D63" s="13">
        <v>3</v>
      </c>
      <c r="E63" s="13">
        <v>4</v>
      </c>
      <c r="F63" s="13">
        <v>5</v>
      </c>
      <c r="G63" s="13">
        <v>6</v>
      </c>
    </row>
    <row r="64" ht="20" customHeight="1">
      <c r="A64" s="13" t="s">
        <v>376</v>
      </c>
      <c r="B64" s="14" t="s">
        <v>467</v>
      </c>
      <c r="C64" s="14"/>
      <c r="D64" s="13" t="s">
        <v>459</v>
      </c>
      <c r="E64" s="21">
        <v>1</v>
      </c>
      <c r="F64" s="21">
        <v>10065.98</v>
      </c>
      <c r="G64" s="21">
        <v>10065.98</v>
      </c>
    </row>
    <row r="65" ht="25" customHeight="1">
      <c r="A65" s="22" t="s">
        <v>446</v>
      </c>
      <c r="B65" s="22"/>
      <c r="C65" s="22"/>
      <c r="D65" s="22"/>
      <c r="E65" s="23">
        <f>SUBTOTAL(9,E64:E64)</f>
      </c>
      <c r="F65" s="23" t="s">
        <v>400</v>
      </c>
      <c r="G65" s="23">
        <f>SUBTOTAL(9,G64:G64)</f>
      </c>
    </row>
    <row r="66" ht="20" customHeight="1">
      <c r="A66" s="13" t="s">
        <v>378</v>
      </c>
      <c r="B66" s="14" t="s">
        <v>468</v>
      </c>
      <c r="C66" s="14"/>
      <c r="D66" s="13" t="s">
        <v>459</v>
      </c>
      <c r="E66" s="21">
        <v>1</v>
      </c>
      <c r="F66" s="21">
        <v>8010.38</v>
      </c>
      <c r="G66" s="21">
        <v>8010.38</v>
      </c>
    </row>
    <row r="67" ht="25" customHeight="1">
      <c r="A67" s="22" t="s">
        <v>446</v>
      </c>
      <c r="B67" s="22"/>
      <c r="C67" s="22"/>
      <c r="D67" s="22"/>
      <c r="E67" s="23">
        <f>SUBTOTAL(9,E66:E66)</f>
      </c>
      <c r="F67" s="23" t="s">
        <v>400</v>
      </c>
      <c r="G67" s="23">
        <f>SUBTOTAL(9,G66:G66)</f>
      </c>
    </row>
    <row r="68" ht="40" customHeight="1">
      <c r="A68" s="13" t="s">
        <v>469</v>
      </c>
      <c r="B68" s="14" t="s">
        <v>470</v>
      </c>
      <c r="C68" s="14"/>
      <c r="D68" s="13" t="s">
        <v>459</v>
      </c>
      <c r="E68" s="21">
        <v>1</v>
      </c>
      <c r="F68" s="21">
        <v>13312.51</v>
      </c>
      <c r="G68" s="21">
        <v>13312.51</v>
      </c>
    </row>
    <row r="69" ht="25" customHeight="1">
      <c r="A69" s="22" t="s">
        <v>446</v>
      </c>
      <c r="B69" s="22"/>
      <c r="C69" s="22"/>
      <c r="D69" s="22"/>
      <c r="E69" s="23">
        <f>SUBTOTAL(9,E68:E68)</f>
      </c>
      <c r="F69" s="23" t="s">
        <v>400</v>
      </c>
      <c r="G69" s="23">
        <f>SUBTOTAL(9,G68:G68)</f>
      </c>
    </row>
    <row r="70" ht="20" customHeight="1">
      <c r="A70" s="13" t="s">
        <v>471</v>
      </c>
      <c r="B70" s="14" t="s">
        <v>472</v>
      </c>
      <c r="C70" s="14"/>
      <c r="D70" s="13" t="s">
        <v>459</v>
      </c>
      <c r="E70" s="21">
        <v>1</v>
      </c>
      <c r="F70" s="21">
        <v>1423.64</v>
      </c>
      <c r="G70" s="21">
        <v>1423.64</v>
      </c>
    </row>
    <row r="71" ht="25" customHeight="1">
      <c r="A71" s="22" t="s">
        <v>446</v>
      </c>
      <c r="B71" s="22"/>
      <c r="C71" s="22"/>
      <c r="D71" s="22"/>
      <c r="E71" s="23">
        <f>SUBTOTAL(9,E70:E70)</f>
      </c>
      <c r="F71" s="23" t="s">
        <v>400</v>
      </c>
      <c r="G71" s="23">
        <f>SUBTOTAL(9,G70:G70)</f>
      </c>
    </row>
    <row r="72" ht="25" customHeight="1">
      <c r="A72" s="22" t="s">
        <v>447</v>
      </c>
      <c r="B72" s="22"/>
      <c r="C72" s="22"/>
      <c r="D72" s="22"/>
      <c r="E72" s="22"/>
      <c r="F72" s="22"/>
      <c r="G72" s="23">
        <f>SUBTOTAL(9,G64:G71)</f>
      </c>
    </row>
    <row r="73" ht="25" customHeight="1">
</row>
    <row r="74" ht="20" customHeight="1">
      <c r="A74" s="34" t="s">
        <v>333</v>
      </c>
      <c r="B74" s="34"/>
      <c r="C74" s="24" t="s">
        <v>204</v>
      </c>
      <c r="D74" s="24"/>
      <c r="E74" s="24"/>
      <c r="F74" s="24"/>
      <c r="G74" s="24"/>
    </row>
    <row r="75" ht="20" customHeight="1">
      <c r="A75" s="34" t="s">
        <v>334</v>
      </c>
      <c r="B75" s="34"/>
      <c r="C75" s="24" t="s">
        <v>335</v>
      </c>
      <c r="D75" s="24"/>
      <c r="E75" s="24"/>
      <c r="F75" s="24"/>
      <c r="G75" s="24"/>
    </row>
    <row r="76" ht="25" customHeight="1">
      <c r="A76" s="34" t="s">
        <v>336</v>
      </c>
      <c r="B76" s="34"/>
      <c r="C76" s="24" t="s">
        <v>299</v>
      </c>
      <c r="D76" s="24"/>
      <c r="E76" s="24"/>
      <c r="F76" s="24"/>
      <c r="G76" s="24"/>
    </row>
    <row r="77" ht="15" customHeight="1">
</row>
    <row r="78" ht="25" customHeight="1">
      <c r="A78" s="6" t="s">
        <v>473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236</v>
      </c>
      <c r="B80" s="13" t="s">
        <v>409</v>
      </c>
      <c r="C80" s="13"/>
      <c r="D80" s="13" t="s">
        <v>440</v>
      </c>
      <c r="E80" s="13" t="s">
        <v>441</v>
      </c>
      <c r="F80" s="13" t="s">
        <v>442</v>
      </c>
      <c r="G80" s="13" t="s">
        <v>443</v>
      </c>
    </row>
    <row r="81" ht="15" customHeight="1">
      <c r="A81" s="13">
        <v>1</v>
      </c>
      <c r="B81" s="13">
        <v>2</v>
      </c>
      <c r="C81" s="13"/>
      <c r="D81" s="13">
        <v>3</v>
      </c>
      <c r="E81" s="13">
        <v>4</v>
      </c>
      <c r="F81" s="13">
        <v>5</v>
      </c>
      <c r="G81" s="13">
        <v>6</v>
      </c>
    </row>
    <row r="82" ht="40" customHeight="1">
      <c r="A82" s="13" t="s">
        <v>241</v>
      </c>
      <c r="B82" s="14" t="s">
        <v>474</v>
      </c>
      <c r="C82" s="14"/>
      <c r="D82" s="13" t="s">
        <v>459</v>
      </c>
      <c r="E82" s="21">
        <v>1</v>
      </c>
      <c r="F82" s="21">
        <v>18756</v>
      </c>
      <c r="G82" s="21">
        <v>18756</v>
      </c>
    </row>
    <row r="83" ht="25" customHeight="1">
      <c r="A83" s="22" t="s">
        <v>446</v>
      </c>
      <c r="B83" s="22"/>
      <c r="C83" s="22"/>
      <c r="D83" s="22"/>
      <c r="E83" s="23">
        <f>SUBTOTAL(9,E82:E82)</f>
      </c>
      <c r="F83" s="23" t="s">
        <v>400</v>
      </c>
      <c r="G83" s="23">
        <f>SUBTOTAL(9,G82:G82)</f>
      </c>
    </row>
    <row r="84" ht="40" customHeight="1">
      <c r="A84" s="13" t="s">
        <v>348</v>
      </c>
      <c r="B84" s="14" t="s">
        <v>475</v>
      </c>
      <c r="C84" s="14"/>
      <c r="D84" s="13" t="s">
        <v>459</v>
      </c>
      <c r="E84" s="21">
        <v>1</v>
      </c>
      <c r="F84" s="21">
        <v>237916</v>
      </c>
      <c r="G84" s="21">
        <v>237916</v>
      </c>
    </row>
    <row r="85" ht="25" customHeight="1">
      <c r="A85" s="22" t="s">
        <v>446</v>
      </c>
      <c r="B85" s="22"/>
      <c r="C85" s="22"/>
      <c r="D85" s="22"/>
      <c r="E85" s="23">
        <f>SUBTOTAL(9,E84:E84)</f>
      </c>
      <c r="F85" s="23" t="s">
        <v>400</v>
      </c>
      <c r="G85" s="23">
        <f>SUBTOTAL(9,G84:G84)</f>
      </c>
    </row>
    <row r="86" ht="20" customHeight="1">
      <c r="A86" s="13" t="s">
        <v>349</v>
      </c>
      <c r="B86" s="14" t="s">
        <v>476</v>
      </c>
      <c r="C86" s="14"/>
      <c r="D86" s="13" t="s">
        <v>299</v>
      </c>
      <c r="E86" s="21">
        <v>1</v>
      </c>
      <c r="F86" s="21">
        <v>1283360</v>
      </c>
      <c r="G86" s="21">
        <v>1283360</v>
      </c>
    </row>
    <row r="87" ht="25" customHeight="1">
      <c r="A87" s="22" t="s">
        <v>446</v>
      </c>
      <c r="B87" s="22"/>
      <c r="C87" s="22"/>
      <c r="D87" s="22"/>
      <c r="E87" s="23">
        <f>SUBTOTAL(9,E86:E86)</f>
      </c>
      <c r="F87" s="23" t="s">
        <v>400</v>
      </c>
      <c r="G87" s="23">
        <f>SUBTOTAL(9,G86:G86)</f>
      </c>
    </row>
    <row r="88" ht="25" customHeight="1">
      <c r="A88" s="22" t="s">
        <v>447</v>
      </c>
      <c r="B88" s="22"/>
      <c r="C88" s="22"/>
      <c r="D88" s="22"/>
      <c r="E88" s="22"/>
      <c r="F88" s="22"/>
      <c r="G88" s="23">
        <f>SUBTOTAL(9,G82:G87)</f>
      </c>
    </row>
    <row r="89" ht="25" customHeight="1">
</row>
    <row r="90" ht="20" customHeight="1">
      <c r="A90" s="34" t="s">
        <v>333</v>
      </c>
      <c r="B90" s="34"/>
      <c r="C90" s="24" t="s">
        <v>204</v>
      </c>
      <c r="D90" s="24"/>
      <c r="E90" s="24"/>
      <c r="F90" s="24"/>
      <c r="G90" s="24"/>
    </row>
    <row r="91" ht="20" customHeight="1">
      <c r="A91" s="34" t="s">
        <v>334</v>
      </c>
      <c r="B91" s="34"/>
      <c r="C91" s="24" t="s">
        <v>335</v>
      </c>
      <c r="D91" s="24"/>
      <c r="E91" s="24"/>
      <c r="F91" s="24"/>
      <c r="G91" s="24"/>
    </row>
    <row r="92" ht="25" customHeight="1">
      <c r="A92" s="34" t="s">
        <v>336</v>
      </c>
      <c r="B92" s="34"/>
      <c r="C92" s="24" t="s">
        <v>299</v>
      </c>
      <c r="D92" s="24"/>
      <c r="E92" s="24"/>
      <c r="F92" s="24"/>
      <c r="G92" s="24"/>
    </row>
    <row r="93" ht="15" customHeight="1">
</row>
    <row r="94" ht="25" customHeight="1">
      <c r="A94" s="6" t="s">
        <v>477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3" t="s">
        <v>236</v>
      </c>
      <c r="B96" s="13" t="s">
        <v>409</v>
      </c>
      <c r="C96" s="13"/>
      <c r="D96" s="13" t="s">
        <v>440</v>
      </c>
      <c r="E96" s="13" t="s">
        <v>441</v>
      </c>
      <c r="F96" s="13" t="s">
        <v>442</v>
      </c>
      <c r="G96" s="13" t="s">
        <v>443</v>
      </c>
    </row>
    <row r="97" ht="15" customHeight="1">
      <c r="A97" s="13">
        <v>1</v>
      </c>
      <c r="B97" s="13">
        <v>2</v>
      </c>
      <c r="C97" s="13"/>
      <c r="D97" s="13">
        <v>3</v>
      </c>
      <c r="E97" s="13">
        <v>4</v>
      </c>
      <c r="F97" s="13">
        <v>5</v>
      </c>
      <c r="G97" s="13">
        <v>6</v>
      </c>
    </row>
    <row r="98" ht="40" customHeight="1">
      <c r="A98" s="13" t="s">
        <v>380</v>
      </c>
      <c r="B98" s="14" t="s">
        <v>478</v>
      </c>
      <c r="C98" s="14"/>
      <c r="D98" s="13" t="s">
        <v>459</v>
      </c>
      <c r="E98" s="21">
        <v>1</v>
      </c>
      <c r="F98" s="21">
        <v>68392.68</v>
      </c>
      <c r="G98" s="21">
        <v>68392.68</v>
      </c>
    </row>
    <row r="99" ht="25" customHeight="1">
      <c r="A99" s="22" t="s">
        <v>446</v>
      </c>
      <c r="B99" s="22"/>
      <c r="C99" s="22"/>
      <c r="D99" s="22"/>
      <c r="E99" s="23">
        <f>SUBTOTAL(9,E98:E98)</f>
      </c>
      <c r="F99" s="23" t="s">
        <v>400</v>
      </c>
      <c r="G99" s="23">
        <f>SUBTOTAL(9,G98:G98)</f>
      </c>
    </row>
    <row r="100" ht="40" customHeight="1">
      <c r="A100" s="13" t="s">
        <v>382</v>
      </c>
      <c r="B100" s="14" t="s">
        <v>479</v>
      </c>
      <c r="C100" s="14"/>
      <c r="D100" s="13" t="s">
        <v>459</v>
      </c>
      <c r="E100" s="21">
        <v>1</v>
      </c>
      <c r="F100" s="21">
        <v>12420</v>
      </c>
      <c r="G100" s="21">
        <v>12420</v>
      </c>
    </row>
    <row r="101" ht="25" customHeight="1">
      <c r="A101" s="22" t="s">
        <v>446</v>
      </c>
      <c r="B101" s="22"/>
      <c r="C101" s="22"/>
      <c r="D101" s="22"/>
      <c r="E101" s="23">
        <f>SUBTOTAL(9,E100:E100)</f>
      </c>
      <c r="F101" s="23" t="s">
        <v>400</v>
      </c>
      <c r="G101" s="23">
        <f>SUBTOTAL(9,G100:G100)</f>
      </c>
    </row>
    <row r="102" ht="40" customHeight="1">
      <c r="A102" s="13" t="s">
        <v>383</v>
      </c>
      <c r="B102" s="14" t="s">
        <v>480</v>
      </c>
      <c r="C102" s="14"/>
      <c r="D102" s="13" t="s">
        <v>459</v>
      </c>
      <c r="E102" s="21">
        <v>1</v>
      </c>
      <c r="F102" s="21">
        <v>5803.8</v>
      </c>
      <c r="G102" s="21">
        <v>5803.8</v>
      </c>
    </row>
    <row r="103" ht="25" customHeight="1">
      <c r="A103" s="22" t="s">
        <v>446</v>
      </c>
      <c r="B103" s="22"/>
      <c r="C103" s="22"/>
      <c r="D103" s="22"/>
      <c r="E103" s="23">
        <f>SUBTOTAL(9,E102:E102)</f>
      </c>
      <c r="F103" s="23" t="s">
        <v>400</v>
      </c>
      <c r="G103" s="23">
        <f>SUBTOTAL(9,G102:G102)</f>
      </c>
    </row>
    <row r="104" ht="40" customHeight="1">
      <c r="A104" s="13" t="s">
        <v>385</v>
      </c>
      <c r="B104" s="14" t="s">
        <v>481</v>
      </c>
      <c r="C104" s="14"/>
      <c r="D104" s="13" t="s">
        <v>299</v>
      </c>
      <c r="E104" s="21">
        <v>1</v>
      </c>
      <c r="F104" s="21">
        <v>25000</v>
      </c>
      <c r="G104" s="21">
        <v>25000</v>
      </c>
    </row>
    <row r="105" ht="25" customHeight="1">
      <c r="A105" s="22" t="s">
        <v>446</v>
      </c>
      <c r="B105" s="22"/>
      <c r="C105" s="22"/>
      <c r="D105" s="22"/>
      <c r="E105" s="23">
        <f>SUBTOTAL(9,E104:E104)</f>
      </c>
      <c r="F105" s="23" t="s">
        <v>400</v>
      </c>
      <c r="G105" s="23">
        <f>SUBTOTAL(9,G104:G104)</f>
      </c>
    </row>
    <row r="106" ht="40" customHeight="1">
      <c r="A106" s="13" t="s">
        <v>387</v>
      </c>
      <c r="B106" s="14" t="s">
        <v>482</v>
      </c>
      <c r="C106" s="14"/>
      <c r="D106" s="13" t="s">
        <v>459</v>
      </c>
      <c r="E106" s="21">
        <v>1</v>
      </c>
      <c r="F106" s="21">
        <v>24000</v>
      </c>
      <c r="G106" s="21">
        <v>24000</v>
      </c>
    </row>
    <row r="107" ht="25" customHeight="1">
      <c r="A107" s="22" t="s">
        <v>446</v>
      </c>
      <c r="B107" s="22"/>
      <c r="C107" s="22"/>
      <c r="D107" s="22"/>
      <c r="E107" s="23">
        <f>SUBTOTAL(9,E106:E106)</f>
      </c>
      <c r="F107" s="23" t="s">
        <v>400</v>
      </c>
      <c r="G107" s="23">
        <f>SUBTOTAL(9,G106:G106)</f>
      </c>
    </row>
    <row r="108" ht="20" customHeight="1">
      <c r="A108" s="13" t="s">
        <v>389</v>
      </c>
      <c r="B108" s="14" t="s">
        <v>483</v>
      </c>
      <c r="C108" s="14"/>
      <c r="D108" s="13" t="s">
        <v>459</v>
      </c>
      <c r="E108" s="21">
        <v>1</v>
      </c>
      <c r="F108" s="21">
        <v>19200</v>
      </c>
      <c r="G108" s="21">
        <v>19200</v>
      </c>
    </row>
    <row r="109" ht="25" customHeight="1">
      <c r="A109" s="22" t="s">
        <v>446</v>
      </c>
      <c r="B109" s="22"/>
      <c r="C109" s="22"/>
      <c r="D109" s="22"/>
      <c r="E109" s="23">
        <f>SUBTOTAL(9,E108:E108)</f>
      </c>
      <c r="F109" s="23" t="s">
        <v>400</v>
      </c>
      <c r="G109" s="23">
        <f>SUBTOTAL(9,G108:G108)</f>
      </c>
    </row>
    <row r="110" ht="20" customHeight="1">
      <c r="A110" s="13" t="s">
        <v>393</v>
      </c>
      <c r="B110" s="14" t="s">
        <v>484</v>
      </c>
      <c r="C110" s="14"/>
      <c r="D110" s="13" t="s">
        <v>459</v>
      </c>
      <c r="E110" s="21">
        <v>1</v>
      </c>
      <c r="F110" s="21">
        <v>9600</v>
      </c>
      <c r="G110" s="21">
        <v>9600</v>
      </c>
    </row>
    <row r="111" ht="25" customHeight="1">
      <c r="A111" s="22" t="s">
        <v>446</v>
      </c>
      <c r="B111" s="22"/>
      <c r="C111" s="22"/>
      <c r="D111" s="22"/>
      <c r="E111" s="23">
        <f>SUBTOTAL(9,E110:E110)</f>
      </c>
      <c r="F111" s="23" t="s">
        <v>400</v>
      </c>
      <c r="G111" s="23">
        <f>SUBTOTAL(9,G110:G110)</f>
      </c>
    </row>
    <row r="112" ht="20" customHeight="1">
      <c r="A112" s="13" t="s">
        <v>395</v>
      </c>
      <c r="B112" s="14" t="s">
        <v>485</v>
      </c>
      <c r="C112" s="14"/>
      <c r="D112" s="13" t="s">
        <v>299</v>
      </c>
      <c r="E112" s="21">
        <v>1</v>
      </c>
      <c r="F112" s="21">
        <v>41376.36</v>
      </c>
      <c r="G112" s="21">
        <v>41376.36</v>
      </c>
    </row>
    <row r="113" ht="25" customHeight="1">
      <c r="A113" s="22" t="s">
        <v>446</v>
      </c>
      <c r="B113" s="22"/>
      <c r="C113" s="22"/>
      <c r="D113" s="22"/>
      <c r="E113" s="23">
        <f>SUBTOTAL(9,E112:E112)</f>
      </c>
      <c r="F113" s="23" t="s">
        <v>400</v>
      </c>
      <c r="G113" s="23">
        <f>SUBTOTAL(9,G112:G112)</f>
      </c>
    </row>
    <row r="114" ht="40" customHeight="1">
      <c r="A114" s="13" t="s">
        <v>397</v>
      </c>
      <c r="B114" s="14" t="s">
        <v>486</v>
      </c>
      <c r="C114" s="14"/>
      <c r="D114" s="13" t="s">
        <v>459</v>
      </c>
      <c r="E114" s="21">
        <v>1</v>
      </c>
      <c r="F114" s="21">
        <v>79200</v>
      </c>
      <c r="G114" s="21">
        <v>79200</v>
      </c>
    </row>
    <row r="115" ht="25" customHeight="1">
      <c r="A115" s="22" t="s">
        <v>446</v>
      </c>
      <c r="B115" s="22"/>
      <c r="C115" s="22"/>
      <c r="D115" s="22"/>
      <c r="E115" s="23">
        <f>SUBTOTAL(9,E114:E114)</f>
      </c>
      <c r="F115" s="23" t="s">
        <v>400</v>
      </c>
      <c r="G115" s="23">
        <f>SUBTOTAL(9,G114:G114)</f>
      </c>
    </row>
    <row r="116" ht="40" customHeight="1">
      <c r="A116" s="13" t="s">
        <v>487</v>
      </c>
      <c r="B116" s="14" t="s">
        <v>488</v>
      </c>
      <c r="C116" s="14"/>
      <c r="D116" s="13" t="s">
        <v>459</v>
      </c>
      <c r="E116" s="21">
        <v>1</v>
      </c>
      <c r="F116" s="21">
        <v>89610.88</v>
      </c>
      <c r="G116" s="21">
        <v>89610.88</v>
      </c>
    </row>
    <row r="117" ht="25" customHeight="1">
      <c r="A117" s="22" t="s">
        <v>446</v>
      </c>
      <c r="B117" s="22"/>
      <c r="C117" s="22"/>
      <c r="D117" s="22"/>
      <c r="E117" s="23">
        <f>SUBTOTAL(9,E116:E116)</f>
      </c>
      <c r="F117" s="23" t="s">
        <v>400</v>
      </c>
      <c r="G117" s="23">
        <f>SUBTOTAL(9,G116:G116)</f>
      </c>
    </row>
    <row r="118" ht="40" customHeight="1">
      <c r="A118" s="13" t="s">
        <v>489</v>
      </c>
      <c r="B118" s="14" t="s">
        <v>490</v>
      </c>
      <c r="C118" s="14"/>
      <c r="D118" s="13" t="s">
        <v>299</v>
      </c>
      <c r="E118" s="21">
        <v>1</v>
      </c>
      <c r="F118" s="21">
        <v>23260</v>
      </c>
      <c r="G118" s="21">
        <v>23260</v>
      </c>
    </row>
    <row r="119" ht="25" customHeight="1">
      <c r="A119" s="22" t="s">
        <v>446</v>
      </c>
      <c r="B119" s="22"/>
      <c r="C119" s="22"/>
      <c r="D119" s="22"/>
      <c r="E119" s="23">
        <f>SUBTOTAL(9,E118:E118)</f>
      </c>
      <c r="F119" s="23" t="s">
        <v>400</v>
      </c>
      <c r="G119" s="23">
        <f>SUBTOTAL(9,G118:G118)</f>
      </c>
    </row>
    <row r="120" ht="20" customHeight="1">
      <c r="A120" s="13" t="s">
        <v>491</v>
      </c>
      <c r="B120" s="14" t="s">
        <v>492</v>
      </c>
      <c r="C120" s="14"/>
      <c r="D120" s="13" t="s">
        <v>459</v>
      </c>
      <c r="E120" s="21">
        <v>1</v>
      </c>
      <c r="F120" s="21">
        <v>1423.64</v>
      </c>
      <c r="G120" s="21">
        <v>1423.64</v>
      </c>
    </row>
    <row r="121" ht="25" customHeight="1">
      <c r="A121" s="22" t="s">
        <v>446</v>
      </c>
      <c r="B121" s="22"/>
      <c r="C121" s="22"/>
      <c r="D121" s="22"/>
      <c r="E121" s="23">
        <f>SUBTOTAL(9,E120:E120)</f>
      </c>
      <c r="F121" s="23" t="s">
        <v>400</v>
      </c>
      <c r="G121" s="23">
        <f>SUBTOTAL(9,G120:G120)</f>
      </c>
    </row>
    <row r="122" ht="25" customHeight="1">
      <c r="A122" s="22" t="s">
        <v>447</v>
      </c>
      <c r="B122" s="22"/>
      <c r="C122" s="22"/>
      <c r="D122" s="22"/>
      <c r="E122" s="22"/>
      <c r="F122" s="22"/>
      <c r="G122" s="23">
        <f>SUBTOTAL(9,G98:G121)</f>
      </c>
    </row>
    <row r="123" ht="25" customHeight="1">
</row>
    <row r="124" ht="20" customHeight="1">
      <c r="A124" s="34" t="s">
        <v>333</v>
      </c>
      <c r="B124" s="34"/>
      <c r="C124" s="24" t="s">
        <v>204</v>
      </c>
      <c r="D124" s="24"/>
      <c r="E124" s="24"/>
      <c r="F124" s="24"/>
      <c r="G124" s="24"/>
    </row>
    <row r="125" ht="20" customHeight="1">
      <c r="A125" s="34" t="s">
        <v>334</v>
      </c>
      <c r="B125" s="34"/>
      <c r="C125" s="24" t="s">
        <v>335</v>
      </c>
      <c r="D125" s="24"/>
      <c r="E125" s="24"/>
      <c r="F125" s="24"/>
      <c r="G125" s="24"/>
    </row>
    <row r="126" ht="25" customHeight="1">
      <c r="A126" s="34" t="s">
        <v>336</v>
      </c>
      <c r="B126" s="34"/>
      <c r="C126" s="24" t="s">
        <v>299</v>
      </c>
      <c r="D126" s="24"/>
      <c r="E126" s="24"/>
      <c r="F126" s="24"/>
      <c r="G126" s="24"/>
    </row>
    <row r="127" ht="15" customHeight="1">
</row>
    <row r="128" ht="25" customHeight="1">
      <c r="A128" s="6" t="s">
        <v>493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3" t="s">
        <v>236</v>
      </c>
      <c r="B130" s="13" t="s">
        <v>409</v>
      </c>
      <c r="C130" s="13"/>
      <c r="D130" s="13" t="s">
        <v>440</v>
      </c>
      <c r="E130" s="13" t="s">
        <v>441</v>
      </c>
      <c r="F130" s="13" t="s">
        <v>442</v>
      </c>
      <c r="G130" s="13" t="s">
        <v>443</v>
      </c>
    </row>
    <row r="131" ht="15" customHeight="1">
      <c r="A131" s="13">
        <v>1</v>
      </c>
      <c r="B131" s="13">
        <v>2</v>
      </c>
      <c r="C131" s="13"/>
      <c r="D131" s="13">
        <v>3</v>
      </c>
      <c r="E131" s="13">
        <v>4</v>
      </c>
      <c r="F131" s="13">
        <v>5</v>
      </c>
      <c r="G131" s="13">
        <v>6</v>
      </c>
    </row>
    <row r="132" ht="20" customHeight="1">
      <c r="A132" s="13" t="s">
        <v>494</v>
      </c>
      <c r="B132" s="14" t="s">
        <v>495</v>
      </c>
      <c r="C132" s="14"/>
      <c r="D132" s="13" t="s">
        <v>459</v>
      </c>
      <c r="E132" s="21">
        <v>1</v>
      </c>
      <c r="F132" s="21">
        <v>39864</v>
      </c>
      <c r="G132" s="21">
        <v>39864</v>
      </c>
    </row>
    <row r="133" ht="25" customHeight="1">
      <c r="A133" s="22" t="s">
        <v>446</v>
      </c>
      <c r="B133" s="22"/>
      <c r="C133" s="22"/>
      <c r="D133" s="22"/>
      <c r="E133" s="23">
        <f>SUBTOTAL(9,E132:E132)</f>
      </c>
      <c r="F133" s="23" t="s">
        <v>400</v>
      </c>
      <c r="G133" s="23">
        <f>SUBTOTAL(9,G132:G132)</f>
      </c>
    </row>
    <row r="134" ht="40" customHeight="1">
      <c r="A134" s="13" t="s">
        <v>496</v>
      </c>
      <c r="B134" s="14" t="s">
        <v>497</v>
      </c>
      <c r="C134" s="14"/>
      <c r="D134" s="13" t="s">
        <v>299</v>
      </c>
      <c r="E134" s="21">
        <v>1</v>
      </c>
      <c r="F134" s="21">
        <v>216541.5</v>
      </c>
      <c r="G134" s="21">
        <v>216541.5</v>
      </c>
    </row>
    <row r="135" ht="25" customHeight="1">
      <c r="A135" s="22" t="s">
        <v>446</v>
      </c>
      <c r="B135" s="22"/>
      <c r="C135" s="22"/>
      <c r="D135" s="22"/>
      <c r="E135" s="23">
        <f>SUBTOTAL(9,E134:E134)</f>
      </c>
      <c r="F135" s="23" t="s">
        <v>400</v>
      </c>
      <c r="G135" s="23">
        <f>SUBTOTAL(9,G134:G134)</f>
      </c>
    </row>
    <row r="136" ht="20" customHeight="1">
      <c r="A136" s="13" t="s">
        <v>498</v>
      </c>
      <c r="B136" s="14" t="s">
        <v>499</v>
      </c>
      <c r="C136" s="14"/>
      <c r="D136" s="13" t="s">
        <v>299</v>
      </c>
      <c r="E136" s="21">
        <v>1</v>
      </c>
      <c r="F136" s="21">
        <v>24517.64</v>
      </c>
      <c r="G136" s="21">
        <v>24517.64</v>
      </c>
    </row>
    <row r="137" ht="25" customHeight="1">
      <c r="A137" s="22" t="s">
        <v>446</v>
      </c>
      <c r="B137" s="22"/>
      <c r="C137" s="22"/>
      <c r="D137" s="22"/>
      <c r="E137" s="23">
        <f>SUBTOTAL(9,E136:E136)</f>
      </c>
      <c r="F137" s="23" t="s">
        <v>400</v>
      </c>
      <c r="G137" s="23">
        <f>SUBTOTAL(9,G136:G136)</f>
      </c>
    </row>
    <row r="138" ht="20" customHeight="1">
      <c r="A138" s="13" t="s">
        <v>500</v>
      </c>
      <c r="B138" s="14" t="s">
        <v>501</v>
      </c>
      <c r="C138" s="14"/>
      <c r="D138" s="13" t="s">
        <v>299</v>
      </c>
      <c r="E138" s="21">
        <v>1</v>
      </c>
      <c r="F138" s="21">
        <v>9000</v>
      </c>
      <c r="G138" s="21">
        <v>9000</v>
      </c>
    </row>
    <row r="139" ht="25" customHeight="1">
      <c r="A139" s="22" t="s">
        <v>446</v>
      </c>
      <c r="B139" s="22"/>
      <c r="C139" s="22"/>
      <c r="D139" s="22"/>
      <c r="E139" s="23">
        <f>SUBTOTAL(9,E138:E138)</f>
      </c>
      <c r="F139" s="23" t="s">
        <v>400</v>
      </c>
      <c r="G139" s="23">
        <f>SUBTOTAL(9,G138:G138)</f>
      </c>
    </row>
    <row r="140" ht="60" customHeight="1">
      <c r="A140" s="13" t="s">
        <v>502</v>
      </c>
      <c r="B140" s="14" t="s">
        <v>503</v>
      </c>
      <c r="C140" s="14"/>
      <c r="D140" s="13" t="s">
        <v>299</v>
      </c>
      <c r="E140" s="21">
        <v>1</v>
      </c>
      <c r="F140" s="21">
        <v>240000</v>
      </c>
      <c r="G140" s="21">
        <v>240000</v>
      </c>
    </row>
    <row r="141" ht="25" customHeight="1">
      <c r="A141" s="22" t="s">
        <v>446</v>
      </c>
      <c r="B141" s="22"/>
      <c r="C141" s="22"/>
      <c r="D141" s="22"/>
      <c r="E141" s="23">
        <f>SUBTOTAL(9,E140:E140)</f>
      </c>
      <c r="F141" s="23" t="s">
        <v>400</v>
      </c>
      <c r="G141" s="23">
        <f>SUBTOTAL(9,G140:G140)</f>
      </c>
    </row>
    <row r="142" ht="60" customHeight="1">
      <c r="A142" s="13" t="s">
        <v>504</v>
      </c>
      <c r="B142" s="14" t="s">
        <v>505</v>
      </c>
      <c r="C142" s="14"/>
      <c r="D142" s="13" t="s">
        <v>299</v>
      </c>
      <c r="E142" s="21">
        <v>1</v>
      </c>
      <c r="F142" s="21">
        <v>6000</v>
      </c>
      <c r="G142" s="21">
        <v>6000</v>
      </c>
    </row>
    <row r="143" ht="25" customHeight="1">
      <c r="A143" s="22" t="s">
        <v>446</v>
      </c>
      <c r="B143" s="22"/>
      <c r="C143" s="22"/>
      <c r="D143" s="22"/>
      <c r="E143" s="23">
        <f>SUBTOTAL(9,E142:E142)</f>
      </c>
      <c r="F143" s="23" t="s">
        <v>400</v>
      </c>
      <c r="G143" s="23">
        <f>SUBTOTAL(9,G142:G142)</f>
      </c>
    </row>
    <row r="144" ht="25" customHeight="1">
      <c r="A144" s="22" t="s">
        <v>447</v>
      </c>
      <c r="B144" s="22"/>
      <c r="C144" s="22"/>
      <c r="D144" s="22"/>
      <c r="E144" s="22"/>
      <c r="F144" s="22"/>
      <c r="G144" s="23">
        <f>SUBTOTAL(9,G132:G143)</f>
      </c>
    </row>
    <row r="145" ht="25" customHeight="1">
</row>
    <row r="146" ht="20" customHeight="1">
      <c r="A146" s="34" t="s">
        <v>333</v>
      </c>
      <c r="B146" s="34"/>
      <c r="C146" s="24" t="s">
        <v>204</v>
      </c>
      <c r="D146" s="24"/>
      <c r="E146" s="24"/>
      <c r="F146" s="24"/>
      <c r="G146" s="24"/>
    </row>
    <row r="147" ht="20" customHeight="1">
      <c r="A147" s="34" t="s">
        <v>334</v>
      </c>
      <c r="B147" s="34"/>
      <c r="C147" s="24" t="s">
        <v>335</v>
      </c>
      <c r="D147" s="24"/>
      <c r="E147" s="24"/>
      <c r="F147" s="24"/>
      <c r="G147" s="24"/>
    </row>
    <row r="148" ht="25" customHeight="1">
      <c r="A148" s="34" t="s">
        <v>336</v>
      </c>
      <c r="B148" s="34"/>
      <c r="C148" s="24" t="s">
        <v>299</v>
      </c>
      <c r="D148" s="24"/>
      <c r="E148" s="24"/>
      <c r="F148" s="24"/>
      <c r="G148" s="24"/>
    </row>
    <row r="149" ht="15" customHeight="1">
</row>
    <row r="150" ht="25" customHeight="1">
      <c r="A150" s="6" t="s">
        <v>506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3" t="s">
        <v>236</v>
      </c>
      <c r="B152" s="13" t="s">
        <v>409</v>
      </c>
      <c r="C152" s="13"/>
      <c r="D152" s="13" t="s">
        <v>440</v>
      </c>
      <c r="E152" s="13" t="s">
        <v>441</v>
      </c>
      <c r="F152" s="13" t="s">
        <v>442</v>
      </c>
      <c r="G152" s="13" t="s">
        <v>443</v>
      </c>
    </row>
    <row r="153" ht="15" customHeight="1">
      <c r="A153" s="13">
        <v>1</v>
      </c>
      <c r="B153" s="13">
        <v>2</v>
      </c>
      <c r="C153" s="13"/>
      <c r="D153" s="13">
        <v>3</v>
      </c>
      <c r="E153" s="13">
        <v>4</v>
      </c>
      <c r="F153" s="13">
        <v>5</v>
      </c>
      <c r="G153" s="13">
        <v>6</v>
      </c>
    </row>
    <row r="154" ht="20" customHeight="1">
      <c r="A154" s="13" t="s">
        <v>507</v>
      </c>
      <c r="B154" s="14" t="s">
        <v>508</v>
      </c>
      <c r="C154" s="14"/>
      <c r="D154" s="13" t="s">
        <v>299</v>
      </c>
      <c r="E154" s="21">
        <v>1</v>
      </c>
      <c r="F154" s="21">
        <v>15873.6</v>
      </c>
      <c r="G154" s="21">
        <v>15873.6</v>
      </c>
    </row>
    <row r="155" ht="25" customHeight="1">
      <c r="A155" s="22" t="s">
        <v>446</v>
      </c>
      <c r="B155" s="22"/>
      <c r="C155" s="22"/>
      <c r="D155" s="22"/>
      <c r="E155" s="23">
        <f>SUBTOTAL(9,E154:E154)</f>
      </c>
      <c r="F155" s="23" t="s">
        <v>400</v>
      </c>
      <c r="G155" s="23">
        <f>SUBTOTAL(9,G154:G154)</f>
      </c>
    </row>
    <row r="156" ht="25" customHeight="1">
      <c r="A156" s="22" t="s">
        <v>447</v>
      </c>
      <c r="B156" s="22"/>
      <c r="C156" s="22"/>
      <c r="D156" s="22"/>
      <c r="E156" s="22"/>
      <c r="F156" s="22"/>
      <c r="G156" s="23">
        <f>SUBTOTAL(9,G154:G155)</f>
      </c>
    </row>
    <row r="157" ht="25" customHeight="1">
</row>
    <row r="158" ht="20" customHeight="1">
      <c r="A158" s="34" t="s">
        <v>333</v>
      </c>
      <c r="B158" s="34"/>
      <c r="C158" s="24" t="s">
        <v>204</v>
      </c>
      <c r="D158" s="24"/>
      <c r="E158" s="24"/>
      <c r="F158" s="24"/>
      <c r="G158" s="24"/>
    </row>
    <row r="159" ht="20" customHeight="1">
      <c r="A159" s="34" t="s">
        <v>334</v>
      </c>
      <c r="B159" s="34"/>
      <c r="C159" s="24" t="s">
        <v>335</v>
      </c>
      <c r="D159" s="24"/>
      <c r="E159" s="24"/>
      <c r="F159" s="24"/>
      <c r="G159" s="24"/>
    </row>
    <row r="160" ht="25" customHeight="1">
      <c r="A160" s="34" t="s">
        <v>336</v>
      </c>
      <c r="B160" s="34"/>
      <c r="C160" s="24" t="s">
        <v>299</v>
      </c>
      <c r="D160" s="24"/>
      <c r="E160" s="24"/>
      <c r="F160" s="24"/>
      <c r="G160" s="24"/>
    </row>
    <row r="161" ht="15" customHeight="1">
</row>
    <row r="162" ht="25" customHeight="1">
      <c r="A162" s="6" t="s">
        <v>439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3" t="s">
        <v>236</v>
      </c>
      <c r="B164" s="13" t="s">
        <v>409</v>
      </c>
      <c r="C164" s="13"/>
      <c r="D164" s="13" t="s">
        <v>440</v>
      </c>
      <c r="E164" s="13" t="s">
        <v>441</v>
      </c>
      <c r="F164" s="13" t="s">
        <v>442</v>
      </c>
      <c r="G164" s="13" t="s">
        <v>443</v>
      </c>
    </row>
    <row r="165" ht="15" customHeight="1">
      <c r="A165" s="13">
        <v>1</v>
      </c>
      <c r="B165" s="13">
        <v>2</v>
      </c>
      <c r="C165" s="13"/>
      <c r="D165" s="13">
        <v>3</v>
      </c>
      <c r="E165" s="13">
        <v>4</v>
      </c>
      <c r="F165" s="13">
        <v>5</v>
      </c>
      <c r="G165" s="13">
        <v>6</v>
      </c>
    </row>
    <row r="166" ht="60" customHeight="1">
      <c r="A166" s="13" t="s">
        <v>509</v>
      </c>
      <c r="B166" s="14" t="s">
        <v>510</v>
      </c>
      <c r="C166" s="14"/>
      <c r="D166" s="13" t="s">
        <v>299</v>
      </c>
      <c r="E166" s="21">
        <v>1</v>
      </c>
      <c r="F166" s="21">
        <v>10000</v>
      </c>
      <c r="G166" s="21">
        <v>10000</v>
      </c>
    </row>
    <row r="167" ht="60" customHeight="1">
      <c r="A167" s="13" t="s">
        <v>509</v>
      </c>
      <c r="B167" s="14" t="s">
        <v>510</v>
      </c>
      <c r="C167" s="14"/>
      <c r="D167" s="13" t="s">
        <v>299</v>
      </c>
      <c r="E167" s="21">
        <v>4</v>
      </c>
      <c r="F167" s="21">
        <v>15000</v>
      </c>
      <c r="G167" s="21">
        <v>60000</v>
      </c>
    </row>
    <row r="168" ht="60" customHeight="1">
      <c r="A168" s="13" t="s">
        <v>509</v>
      </c>
      <c r="B168" s="14" t="s">
        <v>511</v>
      </c>
      <c r="C168" s="14"/>
      <c r="D168" s="13" t="s">
        <v>299</v>
      </c>
      <c r="E168" s="21">
        <v>1</v>
      </c>
      <c r="F168" s="21">
        <v>401184.8</v>
      </c>
      <c r="G168" s="21">
        <v>401184.8</v>
      </c>
    </row>
    <row r="169" ht="25" customHeight="1">
      <c r="A169" s="22" t="s">
        <v>446</v>
      </c>
      <c r="B169" s="22"/>
      <c r="C169" s="22"/>
      <c r="D169" s="22"/>
      <c r="E169" s="23">
        <f>SUBTOTAL(9,E166:E168)</f>
      </c>
      <c r="F169" s="23" t="s">
        <v>400</v>
      </c>
      <c r="G169" s="23">
        <f>SUBTOTAL(9,G166:G168)</f>
      </c>
    </row>
    <row r="170" ht="25" customHeight="1">
      <c r="A170" s="22" t="s">
        <v>447</v>
      </c>
      <c r="B170" s="22"/>
      <c r="C170" s="22"/>
      <c r="D170" s="22"/>
      <c r="E170" s="22"/>
      <c r="F170" s="22"/>
      <c r="G170" s="23">
        <f>SUBTOTAL(9,G166:G169)</f>
      </c>
    </row>
    <row r="171" ht="25" customHeight="1">
</row>
    <row r="172" ht="20" customHeight="1">
      <c r="A172" s="34" t="s">
        <v>333</v>
      </c>
      <c r="B172" s="34"/>
      <c r="C172" s="24" t="s">
        <v>204</v>
      </c>
      <c r="D172" s="24"/>
      <c r="E172" s="24"/>
      <c r="F172" s="24"/>
      <c r="G172" s="24"/>
    </row>
    <row r="173" ht="20" customHeight="1">
      <c r="A173" s="34" t="s">
        <v>334</v>
      </c>
      <c r="B173" s="34"/>
      <c r="C173" s="24" t="s">
        <v>335</v>
      </c>
      <c r="D173" s="24"/>
      <c r="E173" s="24"/>
      <c r="F173" s="24"/>
      <c r="G173" s="24"/>
    </row>
    <row r="174" ht="25" customHeight="1">
      <c r="A174" s="34" t="s">
        <v>336</v>
      </c>
      <c r="B174" s="34"/>
      <c r="C174" s="24" t="s">
        <v>299</v>
      </c>
      <c r="D174" s="24"/>
      <c r="E174" s="24"/>
      <c r="F174" s="24"/>
      <c r="G174" s="24"/>
    </row>
    <row r="175" ht="15" customHeight="1">
</row>
    <row r="176" ht="25" customHeight="1">
      <c r="A176" s="6" t="s">
        <v>512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3" t="s">
        <v>236</v>
      </c>
      <c r="B178" s="13" t="s">
        <v>409</v>
      </c>
      <c r="C178" s="13"/>
      <c r="D178" s="13" t="s">
        <v>440</v>
      </c>
      <c r="E178" s="13" t="s">
        <v>441</v>
      </c>
      <c r="F178" s="13" t="s">
        <v>442</v>
      </c>
      <c r="G178" s="13" t="s">
        <v>443</v>
      </c>
    </row>
    <row r="179" ht="15" customHeight="1">
      <c r="A179" s="13">
        <v>1</v>
      </c>
      <c r="B179" s="13">
        <v>2</v>
      </c>
      <c r="C179" s="13"/>
      <c r="D179" s="13">
        <v>3</v>
      </c>
      <c r="E179" s="13">
        <v>4</v>
      </c>
      <c r="F179" s="13">
        <v>5</v>
      </c>
      <c r="G179" s="13">
        <v>6</v>
      </c>
    </row>
    <row r="180" ht="60" customHeight="1">
      <c r="A180" s="13" t="s">
        <v>513</v>
      </c>
      <c r="B180" s="14" t="s">
        <v>514</v>
      </c>
      <c r="C180" s="14"/>
      <c r="D180" s="13" t="s">
        <v>459</v>
      </c>
      <c r="E180" s="21">
        <v>1</v>
      </c>
      <c r="F180" s="21">
        <v>22510.9</v>
      </c>
      <c r="G180" s="21">
        <v>22510.9</v>
      </c>
    </row>
    <row r="181" ht="25" customHeight="1">
      <c r="A181" s="22" t="s">
        <v>446</v>
      </c>
      <c r="B181" s="22"/>
      <c r="C181" s="22"/>
      <c r="D181" s="22"/>
      <c r="E181" s="23">
        <f>SUBTOTAL(9,E180:E180)</f>
      </c>
      <c r="F181" s="23" t="s">
        <v>400</v>
      </c>
      <c r="G181" s="23">
        <f>SUBTOTAL(9,G180:G180)</f>
      </c>
    </row>
    <row r="182" ht="60" customHeight="1">
      <c r="A182" s="13" t="s">
        <v>515</v>
      </c>
      <c r="B182" s="14" t="s">
        <v>516</v>
      </c>
      <c r="C182" s="14"/>
      <c r="D182" s="13" t="s">
        <v>459</v>
      </c>
      <c r="E182" s="21">
        <v>1</v>
      </c>
      <c r="F182" s="21">
        <v>20000</v>
      </c>
      <c r="G182" s="21">
        <v>20000</v>
      </c>
    </row>
    <row r="183" ht="25" customHeight="1">
      <c r="A183" s="22" t="s">
        <v>446</v>
      </c>
      <c r="B183" s="22"/>
      <c r="C183" s="22"/>
      <c r="D183" s="22"/>
      <c r="E183" s="23">
        <f>SUBTOTAL(9,E182:E182)</f>
      </c>
      <c r="F183" s="23" t="s">
        <v>400</v>
      </c>
      <c r="G183" s="23">
        <f>SUBTOTAL(9,G182:G182)</f>
      </c>
    </row>
    <row r="184" ht="60" customHeight="1">
      <c r="A184" s="13" t="s">
        <v>517</v>
      </c>
      <c r="B184" s="14" t="s">
        <v>518</v>
      </c>
      <c r="C184" s="14"/>
      <c r="D184" s="13" t="s">
        <v>459</v>
      </c>
      <c r="E184" s="21">
        <v>1</v>
      </c>
      <c r="F184" s="21">
        <v>15000</v>
      </c>
      <c r="G184" s="21">
        <v>15000</v>
      </c>
    </row>
    <row r="185" ht="25" customHeight="1">
      <c r="A185" s="22" t="s">
        <v>446</v>
      </c>
      <c r="B185" s="22"/>
      <c r="C185" s="22"/>
      <c r="D185" s="22"/>
      <c r="E185" s="23">
        <f>SUBTOTAL(9,E184:E184)</f>
      </c>
      <c r="F185" s="23" t="s">
        <v>400</v>
      </c>
      <c r="G185" s="23">
        <f>SUBTOTAL(9,G184:G184)</f>
      </c>
    </row>
    <row r="186" ht="80" customHeight="1">
      <c r="A186" s="13" t="s">
        <v>519</v>
      </c>
      <c r="B186" s="14" t="s">
        <v>520</v>
      </c>
      <c r="C186" s="14"/>
      <c r="D186" s="13" t="s">
        <v>459</v>
      </c>
      <c r="E186" s="21">
        <v>1</v>
      </c>
      <c r="F186" s="21">
        <v>10000</v>
      </c>
      <c r="G186" s="21">
        <v>10000</v>
      </c>
    </row>
    <row r="187" ht="25" customHeight="1">
      <c r="A187" s="22" t="s">
        <v>446</v>
      </c>
      <c r="B187" s="22"/>
      <c r="C187" s="22"/>
      <c r="D187" s="22"/>
      <c r="E187" s="23">
        <f>SUBTOTAL(9,E186:E186)</f>
      </c>
      <c r="F187" s="23" t="s">
        <v>400</v>
      </c>
      <c r="G187" s="23">
        <f>SUBTOTAL(9,G186:G186)</f>
      </c>
    </row>
    <row r="188" ht="25" customHeight="1">
      <c r="A188" s="22" t="s">
        <v>447</v>
      </c>
      <c r="B188" s="22"/>
      <c r="C188" s="22"/>
      <c r="D188" s="22"/>
      <c r="E188" s="22"/>
      <c r="F188" s="22"/>
      <c r="G188" s="23">
        <f>SUBTOTAL(9,G180:G187)</f>
      </c>
    </row>
    <row r="189" ht="25" customHeight="1">
</row>
    <row r="190" ht="20" customHeight="1">
      <c r="A190" s="34" t="s">
        <v>333</v>
      </c>
      <c r="B190" s="34"/>
      <c r="C190" s="24" t="s">
        <v>204</v>
      </c>
      <c r="D190" s="24"/>
      <c r="E190" s="24"/>
      <c r="F190" s="24"/>
      <c r="G190" s="24"/>
    </row>
    <row r="191" ht="20" customHeight="1">
      <c r="A191" s="34" t="s">
        <v>334</v>
      </c>
      <c r="B191" s="34"/>
      <c r="C191" s="24" t="s">
        <v>335</v>
      </c>
      <c r="D191" s="24"/>
      <c r="E191" s="24"/>
      <c r="F191" s="24"/>
      <c r="G191" s="24"/>
    </row>
    <row r="192" ht="25" customHeight="1">
      <c r="A192" s="34" t="s">
        <v>336</v>
      </c>
      <c r="B192" s="34"/>
      <c r="C192" s="24" t="s">
        <v>299</v>
      </c>
      <c r="D192" s="24"/>
      <c r="E192" s="24"/>
      <c r="F192" s="24"/>
      <c r="G192" s="24"/>
    </row>
    <row r="193" ht="15" customHeight="1">
</row>
    <row r="194" ht="25" customHeight="1">
      <c r="A194" s="6" t="s">
        <v>448</v>
      </c>
      <c r="B194" s="6"/>
      <c r="C194" s="6"/>
      <c r="D194" s="6"/>
      <c r="E194" s="6"/>
      <c r="F194" s="6"/>
      <c r="G194" s="6"/>
    </row>
    <row r="195" ht="15" customHeight="1">
</row>
    <row r="196" ht="50" customHeight="1">
      <c r="A196" s="13" t="s">
        <v>236</v>
      </c>
      <c r="B196" s="13" t="s">
        <v>409</v>
      </c>
      <c r="C196" s="13"/>
      <c r="D196" s="13" t="s">
        <v>440</v>
      </c>
      <c r="E196" s="13" t="s">
        <v>441</v>
      </c>
      <c r="F196" s="13" t="s">
        <v>442</v>
      </c>
      <c r="G196" s="13" t="s">
        <v>443</v>
      </c>
    </row>
    <row r="197" ht="15" customHeight="1">
      <c r="A197" s="13">
        <v>1</v>
      </c>
      <c r="B197" s="13">
        <v>2</v>
      </c>
      <c r="C197" s="13"/>
      <c r="D197" s="13">
        <v>3</v>
      </c>
      <c r="E197" s="13">
        <v>4</v>
      </c>
      <c r="F197" s="13">
        <v>5</v>
      </c>
      <c r="G197" s="13">
        <v>6</v>
      </c>
    </row>
    <row r="198" ht="60" customHeight="1">
      <c r="A198" s="13" t="s">
        <v>521</v>
      </c>
      <c r="B198" s="14" t="s">
        <v>522</v>
      </c>
      <c r="C198" s="14"/>
      <c r="D198" s="13" t="s">
        <v>299</v>
      </c>
      <c r="E198" s="21">
        <v>1</v>
      </c>
      <c r="F198" s="21">
        <v>5000</v>
      </c>
      <c r="G198" s="21">
        <v>5000</v>
      </c>
    </row>
    <row r="199" ht="25" customHeight="1">
      <c r="A199" s="22" t="s">
        <v>446</v>
      </c>
      <c r="B199" s="22"/>
      <c r="C199" s="22"/>
      <c r="D199" s="22"/>
      <c r="E199" s="23">
        <f>SUBTOTAL(9,E198:E198)</f>
      </c>
      <c r="F199" s="23" t="s">
        <v>400</v>
      </c>
      <c r="G199" s="23">
        <f>SUBTOTAL(9,G198:G198)</f>
      </c>
    </row>
    <row r="200" ht="60" customHeight="1">
      <c r="A200" s="13" t="s">
        <v>523</v>
      </c>
      <c r="B200" s="14" t="s">
        <v>524</v>
      </c>
      <c r="C200" s="14"/>
      <c r="D200" s="13" t="s">
        <v>299</v>
      </c>
      <c r="E200" s="21">
        <v>1</v>
      </c>
      <c r="F200" s="21">
        <v>5060</v>
      </c>
      <c r="G200" s="21">
        <v>5060</v>
      </c>
    </row>
    <row r="201" ht="25" customHeight="1">
      <c r="A201" s="22" t="s">
        <v>446</v>
      </c>
      <c r="B201" s="22"/>
      <c r="C201" s="22"/>
      <c r="D201" s="22"/>
      <c r="E201" s="23">
        <f>SUBTOTAL(9,E200:E200)</f>
      </c>
      <c r="F201" s="23" t="s">
        <v>400</v>
      </c>
      <c r="G201" s="23">
        <f>SUBTOTAL(9,G200:G200)</f>
      </c>
    </row>
    <row r="202" ht="80" customHeight="1">
      <c r="A202" s="13" t="s">
        <v>525</v>
      </c>
      <c r="B202" s="14" t="s">
        <v>526</v>
      </c>
      <c r="C202" s="14"/>
      <c r="D202" s="13" t="s">
        <v>299</v>
      </c>
      <c r="E202" s="21">
        <v>1</v>
      </c>
      <c r="F202" s="21">
        <v>10000</v>
      </c>
      <c r="G202" s="21">
        <v>10000</v>
      </c>
    </row>
    <row r="203" ht="25" customHeight="1">
      <c r="A203" s="22" t="s">
        <v>446</v>
      </c>
      <c r="B203" s="22"/>
      <c r="C203" s="22"/>
      <c r="D203" s="22"/>
      <c r="E203" s="23">
        <f>SUBTOTAL(9,E202:E202)</f>
      </c>
      <c r="F203" s="23" t="s">
        <v>400</v>
      </c>
      <c r="G203" s="23">
        <f>SUBTOTAL(9,G202:G202)</f>
      </c>
    </row>
    <row r="204" ht="40" customHeight="1">
      <c r="A204" s="13" t="s">
        <v>527</v>
      </c>
      <c r="B204" s="14" t="s">
        <v>528</v>
      </c>
      <c r="C204" s="14"/>
      <c r="D204" s="13" t="s">
        <v>299</v>
      </c>
      <c r="E204" s="21">
        <v>1</v>
      </c>
      <c r="F204" s="21">
        <v>45000</v>
      </c>
      <c r="G204" s="21">
        <v>45000</v>
      </c>
    </row>
    <row r="205" ht="25" customHeight="1">
      <c r="A205" s="22" t="s">
        <v>446</v>
      </c>
      <c r="B205" s="22"/>
      <c r="C205" s="22"/>
      <c r="D205" s="22"/>
      <c r="E205" s="23">
        <f>SUBTOTAL(9,E204:E204)</f>
      </c>
      <c r="F205" s="23" t="s">
        <v>400</v>
      </c>
      <c r="G205" s="23">
        <f>SUBTOTAL(9,G204:G204)</f>
      </c>
    </row>
    <row r="206" ht="40" customHeight="1">
      <c r="A206" s="13" t="s">
        <v>529</v>
      </c>
      <c r="B206" s="14" t="s">
        <v>530</v>
      </c>
      <c r="C206" s="14"/>
      <c r="D206" s="13" t="s">
        <v>299</v>
      </c>
      <c r="E206" s="21">
        <v>1</v>
      </c>
      <c r="F206" s="21">
        <v>96311.43</v>
      </c>
      <c r="G206" s="21">
        <v>96311.43</v>
      </c>
    </row>
    <row r="207" ht="25" customHeight="1">
      <c r="A207" s="22" t="s">
        <v>446</v>
      </c>
      <c r="B207" s="22"/>
      <c r="C207" s="22"/>
      <c r="D207" s="22"/>
      <c r="E207" s="23">
        <f>SUBTOTAL(9,E206:E206)</f>
      </c>
      <c r="F207" s="23" t="s">
        <v>400</v>
      </c>
      <c r="G207" s="23">
        <f>SUBTOTAL(9,G206:G206)</f>
      </c>
    </row>
    <row r="208" ht="80" customHeight="1">
      <c r="A208" s="13" t="s">
        <v>531</v>
      </c>
      <c r="B208" s="14" t="s">
        <v>532</v>
      </c>
      <c r="C208" s="14"/>
      <c r="D208" s="13" t="s">
        <v>299</v>
      </c>
      <c r="E208" s="21">
        <v>50</v>
      </c>
      <c r="F208" s="21">
        <v>110</v>
      </c>
      <c r="G208" s="21">
        <v>5500</v>
      </c>
    </row>
    <row r="209" ht="80" customHeight="1">
      <c r="A209" s="13" t="s">
        <v>531</v>
      </c>
      <c r="B209" s="14" t="s">
        <v>533</v>
      </c>
      <c r="C209" s="14"/>
      <c r="D209" s="13" t="s">
        <v>299</v>
      </c>
      <c r="E209" s="21">
        <v>10000</v>
      </c>
      <c r="F209" s="21">
        <v>3</v>
      </c>
      <c r="G209" s="21">
        <v>30000</v>
      </c>
    </row>
    <row r="210" ht="60" customHeight="1">
      <c r="A210" s="13" t="s">
        <v>531</v>
      </c>
      <c r="B210" s="14" t="s">
        <v>534</v>
      </c>
      <c r="C210" s="14"/>
      <c r="D210" s="13" t="s">
        <v>299</v>
      </c>
      <c r="E210" s="21">
        <v>10000</v>
      </c>
      <c r="F210" s="21">
        <v>1</v>
      </c>
      <c r="G210" s="21">
        <v>10000</v>
      </c>
    </row>
    <row r="211" ht="25" customHeight="1">
      <c r="A211" s="22" t="s">
        <v>446</v>
      </c>
      <c r="B211" s="22"/>
      <c r="C211" s="22"/>
      <c r="D211" s="22"/>
      <c r="E211" s="23">
        <f>SUBTOTAL(9,E208:E210)</f>
      </c>
      <c r="F211" s="23" t="s">
        <v>400</v>
      </c>
      <c r="G211" s="23">
        <f>SUBTOTAL(9,G208:G210)</f>
      </c>
    </row>
    <row r="212" ht="40" customHeight="1">
      <c r="A212" s="13" t="s">
        <v>535</v>
      </c>
      <c r="B212" s="14" t="s">
        <v>536</v>
      </c>
      <c r="C212" s="14"/>
      <c r="D212" s="13" t="s">
        <v>299</v>
      </c>
      <c r="E212" s="21">
        <v>1</v>
      </c>
      <c r="F212" s="21">
        <v>17296.43</v>
      </c>
      <c r="G212" s="21">
        <v>17296.43</v>
      </c>
    </row>
    <row r="213" ht="40" customHeight="1">
      <c r="A213" s="13" t="s">
        <v>535</v>
      </c>
      <c r="B213" s="14" t="s">
        <v>536</v>
      </c>
      <c r="C213" s="14"/>
      <c r="D213" s="13" t="s">
        <v>299</v>
      </c>
      <c r="E213" s="21">
        <v>3</v>
      </c>
      <c r="F213" s="21">
        <v>12294</v>
      </c>
      <c r="G213" s="21">
        <v>36882</v>
      </c>
    </row>
    <row r="214" ht="25" customHeight="1">
      <c r="A214" s="22" t="s">
        <v>446</v>
      </c>
      <c r="B214" s="22"/>
      <c r="C214" s="22"/>
      <c r="D214" s="22"/>
      <c r="E214" s="23">
        <f>SUBTOTAL(9,E212:E213)</f>
      </c>
      <c r="F214" s="23" t="s">
        <v>400</v>
      </c>
      <c r="G214" s="23">
        <f>SUBTOTAL(9,G212:G213)</f>
      </c>
    </row>
    <row r="215" ht="25" customHeight="1">
      <c r="A215" s="22" t="s">
        <v>447</v>
      </c>
      <c r="B215" s="22"/>
      <c r="C215" s="22"/>
      <c r="D215" s="22"/>
      <c r="E215" s="22"/>
      <c r="F215" s="22"/>
      <c r="G215" s="23">
        <f>SUBTOTAL(9,G198:G214)</f>
      </c>
    </row>
    <row r="216" ht="25" customHeight="1">
</row>
    <row r="217" ht="20" customHeight="1">
      <c r="A217" s="34" t="s">
        <v>333</v>
      </c>
      <c r="B217" s="34"/>
      <c r="C217" s="24" t="s">
        <v>204</v>
      </c>
      <c r="D217" s="24"/>
      <c r="E217" s="24"/>
      <c r="F217" s="24"/>
      <c r="G217" s="24"/>
    </row>
    <row r="218" ht="20" customHeight="1">
      <c r="A218" s="34" t="s">
        <v>334</v>
      </c>
      <c r="B218" s="34"/>
      <c r="C218" s="24" t="s">
        <v>335</v>
      </c>
      <c r="D218" s="24"/>
      <c r="E218" s="24"/>
      <c r="F218" s="24"/>
      <c r="G218" s="24"/>
    </row>
    <row r="219" ht="25" customHeight="1">
      <c r="A219" s="34" t="s">
        <v>336</v>
      </c>
      <c r="B219" s="34"/>
      <c r="C219" s="24" t="s">
        <v>299</v>
      </c>
      <c r="D219" s="24"/>
      <c r="E219" s="24"/>
      <c r="F219" s="24"/>
      <c r="G219" s="24"/>
    </row>
    <row r="220" ht="15" customHeight="1">
</row>
    <row r="221" ht="25" customHeight="1">
      <c r="A221" s="6" t="s">
        <v>537</v>
      </c>
      <c r="B221" s="6"/>
      <c r="C221" s="6"/>
      <c r="D221" s="6"/>
      <c r="E221" s="6"/>
      <c r="F221" s="6"/>
      <c r="G221" s="6"/>
    </row>
    <row r="222" ht="15" customHeight="1">
</row>
    <row r="223" ht="50" customHeight="1">
      <c r="A223" s="13" t="s">
        <v>236</v>
      </c>
      <c r="B223" s="13" t="s">
        <v>409</v>
      </c>
      <c r="C223" s="13"/>
      <c r="D223" s="13" t="s">
        <v>440</v>
      </c>
      <c r="E223" s="13" t="s">
        <v>441</v>
      </c>
      <c r="F223" s="13" t="s">
        <v>442</v>
      </c>
      <c r="G223" s="13" t="s">
        <v>443</v>
      </c>
    </row>
    <row r="224" ht="15" customHeight="1">
      <c r="A224" s="13">
        <v>1</v>
      </c>
      <c r="B224" s="13">
        <v>2</v>
      </c>
      <c r="C224" s="13"/>
      <c r="D224" s="13">
        <v>3</v>
      </c>
      <c r="E224" s="13">
        <v>4</v>
      </c>
      <c r="F224" s="13">
        <v>5</v>
      </c>
      <c r="G224" s="13">
        <v>6</v>
      </c>
    </row>
    <row r="225" ht="80" customHeight="1">
      <c r="A225" s="13" t="s">
        <v>538</v>
      </c>
      <c r="B225" s="14" t="s">
        <v>539</v>
      </c>
      <c r="C225" s="14"/>
      <c r="D225" s="13" t="s">
        <v>299</v>
      </c>
      <c r="E225" s="21">
        <v>1</v>
      </c>
      <c r="F225" s="21">
        <v>21025.7</v>
      </c>
      <c r="G225" s="21">
        <v>21025.7</v>
      </c>
    </row>
    <row r="226" ht="25" customHeight="1">
      <c r="A226" s="22" t="s">
        <v>446</v>
      </c>
      <c r="B226" s="22"/>
      <c r="C226" s="22"/>
      <c r="D226" s="22"/>
      <c r="E226" s="23">
        <f>SUBTOTAL(9,E225:E225)</f>
      </c>
      <c r="F226" s="23" t="s">
        <v>400</v>
      </c>
      <c r="G226" s="23">
        <f>SUBTOTAL(9,G225:G225)</f>
      </c>
    </row>
    <row r="227" ht="25" customHeight="1">
      <c r="A227" s="22" t="s">
        <v>447</v>
      </c>
      <c r="B227" s="22"/>
      <c r="C227" s="22"/>
      <c r="D227" s="22"/>
      <c r="E227" s="22"/>
      <c r="F227" s="22"/>
      <c r="G227" s="23">
        <f>SUBTOTAL(9,G225:G226)</f>
      </c>
    </row>
    <row r="228" ht="25" customHeight="1">
</row>
    <row r="229" ht="20" customHeight="1">
      <c r="A229" s="34" t="s">
        <v>333</v>
      </c>
      <c r="B229" s="34"/>
      <c r="C229" s="24" t="s">
        <v>204</v>
      </c>
      <c r="D229" s="24"/>
      <c r="E229" s="24"/>
      <c r="F229" s="24"/>
      <c r="G229" s="24"/>
    </row>
    <row r="230" ht="20" customHeight="1">
      <c r="A230" s="34" t="s">
        <v>334</v>
      </c>
      <c r="B230" s="34"/>
      <c r="C230" s="24" t="s">
        <v>540</v>
      </c>
      <c r="D230" s="24"/>
      <c r="E230" s="24"/>
      <c r="F230" s="24"/>
      <c r="G230" s="24"/>
    </row>
    <row r="231" ht="25" customHeight="1">
      <c r="A231" s="34" t="s">
        <v>336</v>
      </c>
      <c r="B231" s="34"/>
      <c r="C231" s="24" t="s">
        <v>299</v>
      </c>
      <c r="D231" s="24"/>
      <c r="E231" s="24"/>
      <c r="F231" s="24"/>
      <c r="G231" s="24"/>
    </row>
    <row r="232" ht="15" customHeight="1">
</row>
    <row r="233" ht="25" customHeight="1">
      <c r="A233" s="6" t="s">
        <v>493</v>
      </c>
      <c r="B233" s="6"/>
      <c r="C233" s="6"/>
      <c r="D233" s="6"/>
      <c r="E233" s="6"/>
      <c r="F233" s="6"/>
      <c r="G233" s="6"/>
    </row>
    <row r="234" ht="15" customHeight="1">
</row>
    <row r="235" ht="50" customHeight="1">
      <c r="A235" s="13" t="s">
        <v>236</v>
      </c>
      <c r="B235" s="13" t="s">
        <v>409</v>
      </c>
      <c r="C235" s="13"/>
      <c r="D235" s="13" t="s">
        <v>440</v>
      </c>
      <c r="E235" s="13" t="s">
        <v>441</v>
      </c>
      <c r="F235" s="13" t="s">
        <v>442</v>
      </c>
      <c r="G235" s="13" t="s">
        <v>443</v>
      </c>
    </row>
    <row r="236" ht="15" customHeight="1">
      <c r="A236" s="13">
        <v>1</v>
      </c>
      <c r="B236" s="13">
        <v>2</v>
      </c>
      <c r="C236" s="13"/>
      <c r="D236" s="13">
        <v>3</v>
      </c>
      <c r="E236" s="13">
        <v>4</v>
      </c>
      <c r="F236" s="13">
        <v>5</v>
      </c>
      <c r="G236" s="13">
        <v>6</v>
      </c>
    </row>
    <row r="237" ht="40" customHeight="1">
      <c r="A237" s="13" t="s">
        <v>541</v>
      </c>
      <c r="B237" s="14" t="s">
        <v>542</v>
      </c>
      <c r="C237" s="14"/>
      <c r="D237" s="13" t="s">
        <v>299</v>
      </c>
      <c r="E237" s="21">
        <v>1</v>
      </c>
      <c r="F237" s="21">
        <v>175151.88</v>
      </c>
      <c r="G237" s="21">
        <v>175151.88</v>
      </c>
    </row>
    <row r="238" ht="25" customHeight="1">
      <c r="A238" s="22" t="s">
        <v>446</v>
      </c>
      <c r="B238" s="22"/>
      <c r="C238" s="22"/>
      <c r="D238" s="22"/>
      <c r="E238" s="23">
        <f>SUBTOTAL(9,E237:E237)</f>
      </c>
      <c r="F238" s="23" t="s">
        <v>400</v>
      </c>
      <c r="G238" s="23">
        <f>SUBTOTAL(9,G237:G237)</f>
      </c>
    </row>
    <row r="239" ht="25" customHeight="1">
      <c r="A239" s="22" t="s">
        <v>447</v>
      </c>
      <c r="B239" s="22"/>
      <c r="C239" s="22"/>
      <c r="D239" s="22"/>
      <c r="E239" s="22"/>
      <c r="F239" s="22"/>
      <c r="G239" s="23">
        <f>SUBTOTAL(9,G237:G238)</f>
      </c>
    </row>
    <row r="240" ht="25" customHeight="1">
</row>
    <row r="241" ht="20" customHeight="1">
      <c r="A241" s="34" t="s">
        <v>333</v>
      </c>
      <c r="B241" s="34"/>
      <c r="C241" s="24" t="s">
        <v>204</v>
      </c>
      <c r="D241" s="24"/>
      <c r="E241" s="24"/>
      <c r="F241" s="24"/>
      <c r="G241" s="24"/>
    </row>
    <row r="242" ht="20" customHeight="1">
      <c r="A242" s="34" t="s">
        <v>334</v>
      </c>
      <c r="B242" s="34"/>
      <c r="C242" s="24" t="s">
        <v>540</v>
      </c>
      <c r="D242" s="24"/>
      <c r="E242" s="24"/>
      <c r="F242" s="24"/>
      <c r="G242" s="24"/>
    </row>
    <row r="243" ht="25" customHeight="1">
      <c r="A243" s="34" t="s">
        <v>336</v>
      </c>
      <c r="B243" s="34"/>
      <c r="C243" s="24" t="s">
        <v>299</v>
      </c>
      <c r="D243" s="24"/>
      <c r="E243" s="24"/>
      <c r="F243" s="24"/>
      <c r="G243" s="24"/>
    </row>
    <row r="244" ht="15" customHeight="1">
</row>
    <row r="245" ht="25" customHeight="1">
      <c r="A245" s="6" t="s">
        <v>439</v>
      </c>
      <c r="B245" s="6"/>
      <c r="C245" s="6"/>
      <c r="D245" s="6"/>
      <c r="E245" s="6"/>
      <c r="F245" s="6"/>
      <c r="G245" s="6"/>
    </row>
    <row r="246" ht="15" customHeight="1">
</row>
    <row r="247" ht="50" customHeight="1">
      <c r="A247" s="13" t="s">
        <v>236</v>
      </c>
      <c r="B247" s="13" t="s">
        <v>409</v>
      </c>
      <c r="C247" s="13"/>
      <c r="D247" s="13" t="s">
        <v>440</v>
      </c>
      <c r="E247" s="13" t="s">
        <v>441</v>
      </c>
      <c r="F247" s="13" t="s">
        <v>442</v>
      </c>
      <c r="G247" s="13" t="s">
        <v>443</v>
      </c>
    </row>
    <row r="248" ht="15" customHeight="1">
      <c r="A248" s="13">
        <v>1</v>
      </c>
      <c r="B248" s="13">
        <v>2</v>
      </c>
      <c r="C248" s="13"/>
      <c r="D248" s="13">
        <v>3</v>
      </c>
      <c r="E248" s="13">
        <v>4</v>
      </c>
      <c r="F248" s="13">
        <v>5</v>
      </c>
      <c r="G248" s="13">
        <v>6</v>
      </c>
    </row>
    <row r="249" ht="40" customHeight="1">
      <c r="A249" s="13" t="s">
        <v>543</v>
      </c>
      <c r="B249" s="14" t="s">
        <v>544</v>
      </c>
      <c r="C249" s="14"/>
      <c r="D249" s="13" t="s">
        <v>299</v>
      </c>
      <c r="E249" s="21">
        <v>1</v>
      </c>
      <c r="F249" s="21">
        <v>2802639.2</v>
      </c>
      <c r="G249" s="21">
        <v>2802639.2</v>
      </c>
    </row>
    <row r="250" ht="25" customHeight="1">
      <c r="A250" s="22" t="s">
        <v>446</v>
      </c>
      <c r="B250" s="22"/>
      <c r="C250" s="22"/>
      <c r="D250" s="22"/>
      <c r="E250" s="23">
        <f>SUBTOTAL(9,E249:E249)</f>
      </c>
      <c r="F250" s="23" t="s">
        <v>400</v>
      </c>
      <c r="G250" s="23">
        <f>SUBTOTAL(9,G249:G249)</f>
      </c>
    </row>
    <row r="251" ht="25" customHeight="1">
      <c r="A251" s="22" t="s">
        <v>447</v>
      </c>
      <c r="B251" s="22"/>
      <c r="C251" s="22"/>
      <c r="D251" s="22"/>
      <c r="E251" s="22"/>
      <c r="F251" s="22"/>
      <c r="G251" s="23">
        <f>SUBTOTAL(9,G249:G250)</f>
      </c>
    </row>
    <row r="252" ht="25" customHeight="1">
</row>
    <row r="253" ht="20" customHeight="1">
      <c r="A253" s="34" t="s">
        <v>333</v>
      </c>
      <c r="B253" s="34"/>
      <c r="C253" s="24" t="s">
        <v>214</v>
      </c>
      <c r="D253" s="24"/>
      <c r="E253" s="24"/>
      <c r="F253" s="24"/>
      <c r="G253" s="24"/>
    </row>
    <row r="254" ht="20" customHeight="1">
      <c r="A254" s="34" t="s">
        <v>334</v>
      </c>
      <c r="B254" s="34"/>
      <c r="C254" s="24" t="s">
        <v>335</v>
      </c>
      <c r="D254" s="24"/>
      <c r="E254" s="24"/>
      <c r="F254" s="24"/>
      <c r="G254" s="24"/>
    </row>
    <row r="255" ht="25" customHeight="1">
      <c r="A255" s="34" t="s">
        <v>336</v>
      </c>
      <c r="B255" s="34"/>
      <c r="C255" s="24" t="s">
        <v>299</v>
      </c>
      <c r="D255" s="24"/>
      <c r="E255" s="24"/>
      <c r="F255" s="24"/>
      <c r="G255" s="24"/>
    </row>
    <row r="256" ht="15" customHeight="1">
</row>
    <row r="257" ht="25" customHeight="1">
      <c r="A257" s="6" t="s">
        <v>466</v>
      </c>
      <c r="B257" s="6"/>
      <c r="C257" s="6"/>
      <c r="D257" s="6"/>
      <c r="E257" s="6"/>
      <c r="F257" s="6"/>
      <c r="G257" s="6"/>
    </row>
    <row r="258" ht="15" customHeight="1">
</row>
    <row r="259" ht="50" customHeight="1">
      <c r="A259" s="13" t="s">
        <v>236</v>
      </c>
      <c r="B259" s="13" t="s">
        <v>409</v>
      </c>
      <c r="C259" s="13"/>
      <c r="D259" s="13" t="s">
        <v>440</v>
      </c>
      <c r="E259" s="13" t="s">
        <v>441</v>
      </c>
      <c r="F259" s="13" t="s">
        <v>442</v>
      </c>
      <c r="G259" s="13" t="s">
        <v>443</v>
      </c>
    </row>
    <row r="260" ht="15" customHeight="1">
      <c r="A260" s="13">
        <v>1</v>
      </c>
      <c r="B260" s="13">
        <v>2</v>
      </c>
      <c r="C260" s="13"/>
      <c r="D260" s="13">
        <v>3</v>
      </c>
      <c r="E260" s="13">
        <v>4</v>
      </c>
      <c r="F260" s="13">
        <v>5</v>
      </c>
      <c r="G260" s="13">
        <v>6</v>
      </c>
    </row>
    <row r="261" ht="20" customHeight="1">
      <c r="A261" s="13" t="s">
        <v>352</v>
      </c>
      <c r="B261" s="14" t="s">
        <v>545</v>
      </c>
      <c r="C261" s="14"/>
      <c r="D261" s="13" t="s">
        <v>459</v>
      </c>
      <c r="E261" s="21">
        <v>1</v>
      </c>
      <c r="F261" s="21">
        <v>68428.4</v>
      </c>
      <c r="G261" s="21">
        <v>68428.4</v>
      </c>
    </row>
    <row r="262" ht="25" customHeight="1">
      <c r="A262" s="22" t="s">
        <v>446</v>
      </c>
      <c r="B262" s="22"/>
      <c r="C262" s="22"/>
      <c r="D262" s="22"/>
      <c r="E262" s="23">
        <f>SUBTOTAL(9,E261:E261)</f>
      </c>
      <c r="F262" s="23" t="s">
        <v>400</v>
      </c>
      <c r="G262" s="23">
        <f>SUBTOTAL(9,G261:G261)</f>
      </c>
    </row>
    <row r="263" ht="20" customHeight="1">
      <c r="A263" s="13" t="s">
        <v>354</v>
      </c>
      <c r="B263" s="14" t="s">
        <v>546</v>
      </c>
      <c r="C263" s="14"/>
      <c r="D263" s="13" t="s">
        <v>459</v>
      </c>
      <c r="E263" s="21">
        <v>1</v>
      </c>
      <c r="F263" s="21">
        <v>15000</v>
      </c>
      <c r="G263" s="21">
        <v>15000</v>
      </c>
    </row>
    <row r="264" ht="25" customHeight="1">
      <c r="A264" s="22" t="s">
        <v>446</v>
      </c>
      <c r="B264" s="22"/>
      <c r="C264" s="22"/>
      <c r="D264" s="22"/>
      <c r="E264" s="23">
        <f>SUBTOTAL(9,E263:E263)</f>
      </c>
      <c r="F264" s="23" t="s">
        <v>400</v>
      </c>
      <c r="G264" s="23">
        <f>SUBTOTAL(9,G263:G263)</f>
      </c>
    </row>
    <row r="265" ht="20" customHeight="1">
      <c r="A265" s="13" t="s">
        <v>368</v>
      </c>
      <c r="B265" s="14" t="s">
        <v>547</v>
      </c>
      <c r="C265" s="14"/>
      <c r="D265" s="13" t="s">
        <v>459</v>
      </c>
      <c r="E265" s="21">
        <v>1</v>
      </c>
      <c r="F265" s="21">
        <v>139495.57</v>
      </c>
      <c r="G265" s="21">
        <v>139495.57</v>
      </c>
    </row>
    <row r="266" ht="25" customHeight="1">
      <c r="A266" s="22" t="s">
        <v>446</v>
      </c>
      <c r="B266" s="22"/>
      <c r="C266" s="22"/>
      <c r="D266" s="22"/>
      <c r="E266" s="23">
        <f>SUBTOTAL(9,E265:E265)</f>
      </c>
      <c r="F266" s="23" t="s">
        <v>400</v>
      </c>
      <c r="G266" s="23">
        <f>SUBTOTAL(9,G265:G265)</f>
      </c>
    </row>
    <row r="267" ht="20" customHeight="1">
      <c r="A267" s="13" t="s">
        <v>372</v>
      </c>
      <c r="B267" s="14" t="s">
        <v>548</v>
      </c>
      <c r="C267" s="14"/>
      <c r="D267" s="13" t="s">
        <v>459</v>
      </c>
      <c r="E267" s="21">
        <v>1</v>
      </c>
      <c r="F267" s="21">
        <v>138629.9</v>
      </c>
      <c r="G267" s="21">
        <v>138629.9</v>
      </c>
    </row>
    <row r="268" ht="25" customHeight="1">
      <c r="A268" s="22" t="s">
        <v>446</v>
      </c>
      <c r="B268" s="22"/>
      <c r="C268" s="22"/>
      <c r="D268" s="22"/>
      <c r="E268" s="23">
        <f>SUBTOTAL(9,E267:E267)</f>
      </c>
      <c r="F268" s="23" t="s">
        <v>400</v>
      </c>
      <c r="G268" s="23">
        <f>SUBTOTAL(9,G267:G267)</f>
      </c>
    </row>
    <row r="269" ht="20" customHeight="1">
      <c r="A269" s="13" t="s">
        <v>374</v>
      </c>
      <c r="B269" s="14" t="s">
        <v>549</v>
      </c>
      <c r="C269" s="14"/>
      <c r="D269" s="13" t="s">
        <v>459</v>
      </c>
      <c r="E269" s="21">
        <v>1</v>
      </c>
      <c r="F269" s="21">
        <v>25892.79</v>
      </c>
      <c r="G269" s="21">
        <v>25892.79</v>
      </c>
    </row>
    <row r="270" ht="25" customHeight="1">
      <c r="A270" s="22" t="s">
        <v>446</v>
      </c>
      <c r="B270" s="22"/>
      <c r="C270" s="22"/>
      <c r="D270" s="22"/>
      <c r="E270" s="23">
        <f>SUBTOTAL(9,E269:E269)</f>
      </c>
      <c r="F270" s="23" t="s">
        <v>400</v>
      </c>
      <c r="G270" s="23">
        <f>SUBTOTAL(9,G269:G269)</f>
      </c>
    </row>
    <row r="271" ht="25" customHeight="1">
      <c r="A271" s="22" t="s">
        <v>447</v>
      </c>
      <c r="B271" s="22"/>
      <c r="C271" s="22"/>
      <c r="D271" s="22"/>
      <c r="E271" s="22"/>
      <c r="F271" s="22"/>
      <c r="G271" s="23">
        <f>SUBTOTAL(9,G261:G270)</f>
      </c>
    </row>
    <row r="272" ht="25" customHeight="1">
</row>
    <row r="273" ht="20" customHeight="1">
      <c r="A273" s="34" t="s">
        <v>333</v>
      </c>
      <c r="B273" s="34"/>
      <c r="C273" s="24" t="s">
        <v>204</v>
      </c>
      <c r="D273" s="24"/>
      <c r="E273" s="24"/>
      <c r="F273" s="24"/>
      <c r="G273" s="24"/>
    </row>
    <row r="274" ht="20" customHeight="1">
      <c r="A274" s="34" t="s">
        <v>334</v>
      </c>
      <c r="B274" s="34"/>
      <c r="C274" s="24" t="s">
        <v>335</v>
      </c>
      <c r="D274" s="24"/>
      <c r="E274" s="24"/>
      <c r="F274" s="24"/>
      <c r="G274" s="24"/>
    </row>
    <row r="275" ht="25" customHeight="1">
      <c r="A275" s="34" t="s">
        <v>336</v>
      </c>
      <c r="B275" s="34"/>
      <c r="C275" s="24" t="s">
        <v>302</v>
      </c>
      <c r="D275" s="24"/>
      <c r="E275" s="24"/>
      <c r="F275" s="24"/>
      <c r="G275" s="24"/>
    </row>
    <row r="276" ht="15" customHeight="1">
</row>
    <row r="277" ht="25" customHeight="1">
      <c r="A277" s="6" t="s">
        <v>457</v>
      </c>
      <c r="B277" s="6"/>
      <c r="C277" s="6"/>
      <c r="D277" s="6"/>
      <c r="E277" s="6"/>
      <c r="F277" s="6"/>
      <c r="G277" s="6"/>
    </row>
    <row r="278" ht="15" customHeight="1">
</row>
    <row r="279" ht="50" customHeight="1">
      <c r="A279" s="13" t="s">
        <v>236</v>
      </c>
      <c r="B279" s="13" t="s">
        <v>409</v>
      </c>
      <c r="C279" s="13"/>
      <c r="D279" s="13" t="s">
        <v>440</v>
      </c>
      <c r="E279" s="13" t="s">
        <v>441</v>
      </c>
      <c r="F279" s="13" t="s">
        <v>442</v>
      </c>
      <c r="G279" s="13" t="s">
        <v>443</v>
      </c>
    </row>
    <row r="280" ht="15" customHeight="1">
      <c r="A280" s="13">
        <v>1</v>
      </c>
      <c r="B280" s="13">
        <v>2</v>
      </c>
      <c r="C280" s="13"/>
      <c r="D280" s="13">
        <v>3</v>
      </c>
      <c r="E280" s="13">
        <v>4</v>
      </c>
      <c r="F280" s="13">
        <v>5</v>
      </c>
      <c r="G280" s="13">
        <v>6</v>
      </c>
    </row>
    <row r="281" ht="20" customHeight="1">
      <c r="A281" s="13" t="s">
        <v>350</v>
      </c>
      <c r="B281" s="14" t="s">
        <v>458</v>
      </c>
      <c r="C281" s="14"/>
      <c r="D281" s="13" t="s">
        <v>54</v>
      </c>
      <c r="E281" s="21">
        <v>1</v>
      </c>
      <c r="F281" s="21">
        <v>48300</v>
      </c>
      <c r="G281" s="21">
        <v>48300</v>
      </c>
    </row>
    <row r="282" ht="25" customHeight="1">
      <c r="A282" s="22" t="s">
        <v>446</v>
      </c>
      <c r="B282" s="22"/>
      <c r="C282" s="22"/>
      <c r="D282" s="22"/>
      <c r="E282" s="23">
        <f>SUBTOTAL(9,E281:E281)</f>
      </c>
      <c r="F282" s="23" t="s">
        <v>400</v>
      </c>
      <c r="G282" s="23">
        <f>SUBTOTAL(9,G281:G281)</f>
      </c>
    </row>
    <row r="283" ht="60" customHeight="1">
      <c r="A283" s="13" t="s">
        <v>351</v>
      </c>
      <c r="B283" s="14" t="s">
        <v>460</v>
      </c>
      <c r="C283" s="14"/>
      <c r="D283" s="13" t="s">
        <v>54</v>
      </c>
      <c r="E283" s="21">
        <v>1</v>
      </c>
      <c r="F283" s="21">
        <v>8000</v>
      </c>
      <c r="G283" s="21">
        <v>8000</v>
      </c>
    </row>
    <row r="284" ht="25" customHeight="1">
      <c r="A284" s="22" t="s">
        <v>446</v>
      </c>
      <c r="B284" s="22"/>
      <c r="C284" s="22"/>
      <c r="D284" s="22"/>
      <c r="E284" s="23">
        <f>SUBTOTAL(9,E283:E283)</f>
      </c>
      <c r="F284" s="23" t="s">
        <v>400</v>
      </c>
      <c r="G284" s="23">
        <f>SUBTOTAL(9,G283:G283)</f>
      </c>
    </row>
    <row r="285" ht="60" customHeight="1">
      <c r="A285" s="13" t="s">
        <v>353</v>
      </c>
      <c r="B285" s="14" t="s">
        <v>461</v>
      </c>
      <c r="C285" s="14"/>
      <c r="D285" s="13" t="s">
        <v>54</v>
      </c>
      <c r="E285" s="21">
        <v>1</v>
      </c>
      <c r="F285" s="21">
        <v>19113</v>
      </c>
      <c r="G285" s="21">
        <v>19113</v>
      </c>
    </row>
    <row r="286" ht="25" customHeight="1">
      <c r="A286" s="22" t="s">
        <v>446</v>
      </c>
      <c r="B286" s="22"/>
      <c r="C286" s="22"/>
      <c r="D286" s="22"/>
      <c r="E286" s="23">
        <f>SUBTOTAL(9,E285:E285)</f>
      </c>
      <c r="F286" s="23" t="s">
        <v>400</v>
      </c>
      <c r="G286" s="23">
        <f>SUBTOTAL(9,G285:G285)</f>
      </c>
    </row>
    <row r="287" ht="60" customHeight="1">
      <c r="A287" s="13" t="s">
        <v>355</v>
      </c>
      <c r="B287" s="14" t="s">
        <v>462</v>
      </c>
      <c r="C287" s="14"/>
      <c r="D287" s="13" t="s">
        <v>54</v>
      </c>
      <c r="E287" s="21">
        <v>1</v>
      </c>
      <c r="F287" s="21">
        <v>7075</v>
      </c>
      <c r="G287" s="21">
        <v>7075</v>
      </c>
    </row>
    <row r="288" ht="25" customHeight="1">
      <c r="A288" s="22" t="s">
        <v>446</v>
      </c>
      <c r="B288" s="22"/>
      <c r="C288" s="22"/>
      <c r="D288" s="22"/>
      <c r="E288" s="23">
        <f>SUBTOTAL(9,E287:E287)</f>
      </c>
      <c r="F288" s="23" t="s">
        <v>400</v>
      </c>
      <c r="G288" s="23">
        <f>SUBTOTAL(9,G287:G287)</f>
      </c>
    </row>
    <row r="289" ht="60" customHeight="1">
      <c r="A289" s="13" t="s">
        <v>356</v>
      </c>
      <c r="B289" s="14" t="s">
        <v>463</v>
      </c>
      <c r="C289" s="14"/>
      <c r="D289" s="13" t="s">
        <v>54</v>
      </c>
      <c r="E289" s="21">
        <v>1</v>
      </c>
      <c r="F289" s="21">
        <v>9812</v>
      </c>
      <c r="G289" s="21">
        <v>9812</v>
      </c>
    </row>
    <row r="290" ht="25" customHeight="1">
      <c r="A290" s="22" t="s">
        <v>446</v>
      </c>
      <c r="B290" s="22"/>
      <c r="C290" s="22"/>
      <c r="D290" s="22"/>
      <c r="E290" s="23">
        <f>SUBTOTAL(9,E289:E289)</f>
      </c>
      <c r="F290" s="23" t="s">
        <v>400</v>
      </c>
      <c r="G290" s="23">
        <f>SUBTOTAL(9,G289:G289)</f>
      </c>
    </row>
    <row r="291" ht="60" customHeight="1">
      <c r="A291" s="13" t="s">
        <v>402</v>
      </c>
      <c r="B291" s="14" t="s">
        <v>464</v>
      </c>
      <c r="C291" s="14"/>
      <c r="D291" s="13" t="s">
        <v>54</v>
      </c>
      <c r="E291" s="21">
        <v>1</v>
      </c>
      <c r="F291" s="21">
        <v>5600</v>
      </c>
      <c r="G291" s="21">
        <v>5600</v>
      </c>
    </row>
    <row r="292" ht="25" customHeight="1">
      <c r="A292" s="22" t="s">
        <v>446</v>
      </c>
      <c r="B292" s="22"/>
      <c r="C292" s="22"/>
      <c r="D292" s="22"/>
      <c r="E292" s="23">
        <f>SUBTOTAL(9,E291:E291)</f>
      </c>
      <c r="F292" s="23" t="s">
        <v>400</v>
      </c>
      <c r="G292" s="23">
        <f>SUBTOTAL(9,G291:G291)</f>
      </c>
    </row>
    <row r="293" ht="60" customHeight="1">
      <c r="A293" s="13" t="s">
        <v>367</v>
      </c>
      <c r="B293" s="14" t="s">
        <v>465</v>
      </c>
      <c r="C293" s="14"/>
      <c r="D293" s="13" t="s">
        <v>54</v>
      </c>
      <c r="E293" s="21">
        <v>1</v>
      </c>
      <c r="F293" s="21">
        <v>8000</v>
      </c>
      <c r="G293" s="21">
        <v>8000</v>
      </c>
    </row>
    <row r="294" ht="25" customHeight="1">
      <c r="A294" s="22" t="s">
        <v>446</v>
      </c>
      <c r="B294" s="22"/>
      <c r="C294" s="22"/>
      <c r="D294" s="22"/>
      <c r="E294" s="23">
        <f>SUBTOTAL(9,E293:E293)</f>
      </c>
      <c r="F294" s="23" t="s">
        <v>400</v>
      </c>
      <c r="G294" s="23">
        <f>SUBTOTAL(9,G293:G293)</f>
      </c>
    </row>
    <row r="295" ht="25" customHeight="1">
      <c r="A295" s="22" t="s">
        <v>447</v>
      </c>
      <c r="B295" s="22"/>
      <c r="C295" s="22"/>
      <c r="D295" s="22"/>
      <c r="E295" s="22"/>
      <c r="F295" s="22"/>
      <c r="G295" s="23">
        <f>SUBTOTAL(9,G281:G294)</f>
      </c>
    </row>
    <row r="296" ht="25" customHeight="1">
</row>
    <row r="297" ht="20" customHeight="1">
      <c r="A297" s="34" t="s">
        <v>333</v>
      </c>
      <c r="B297" s="34"/>
      <c r="C297" s="24" t="s">
        <v>204</v>
      </c>
      <c r="D297" s="24"/>
      <c r="E297" s="24"/>
      <c r="F297" s="24"/>
      <c r="G297" s="24"/>
    </row>
    <row r="298" ht="20" customHeight="1">
      <c r="A298" s="34" t="s">
        <v>334</v>
      </c>
      <c r="B298" s="34"/>
      <c r="C298" s="24" t="s">
        <v>335</v>
      </c>
      <c r="D298" s="24"/>
      <c r="E298" s="24"/>
      <c r="F298" s="24"/>
      <c r="G298" s="24"/>
    </row>
    <row r="299" ht="25" customHeight="1">
      <c r="A299" s="34" t="s">
        <v>336</v>
      </c>
      <c r="B299" s="34"/>
      <c r="C299" s="24" t="s">
        <v>302</v>
      </c>
      <c r="D299" s="24"/>
      <c r="E299" s="24"/>
      <c r="F299" s="24"/>
      <c r="G299" s="24"/>
    </row>
    <row r="300" ht="15" customHeight="1">
</row>
    <row r="301" ht="25" customHeight="1">
      <c r="A301" s="6" t="s">
        <v>466</v>
      </c>
      <c r="B301" s="6"/>
      <c r="C301" s="6"/>
      <c r="D301" s="6"/>
      <c r="E301" s="6"/>
      <c r="F301" s="6"/>
      <c r="G301" s="6"/>
    </row>
    <row r="302" ht="15" customHeight="1">
</row>
    <row r="303" ht="50" customHeight="1">
      <c r="A303" s="13" t="s">
        <v>236</v>
      </c>
      <c r="B303" s="13" t="s">
        <v>409</v>
      </c>
      <c r="C303" s="13"/>
      <c r="D303" s="13" t="s">
        <v>440</v>
      </c>
      <c r="E303" s="13" t="s">
        <v>441</v>
      </c>
      <c r="F303" s="13" t="s">
        <v>442</v>
      </c>
      <c r="G303" s="13" t="s">
        <v>443</v>
      </c>
    </row>
    <row r="304" ht="15" customHeight="1">
      <c r="A304" s="13">
        <v>1</v>
      </c>
      <c r="B304" s="13">
        <v>2</v>
      </c>
      <c r="C304" s="13"/>
      <c r="D304" s="13">
        <v>3</v>
      </c>
      <c r="E304" s="13">
        <v>4</v>
      </c>
      <c r="F304" s="13">
        <v>5</v>
      </c>
      <c r="G304" s="13">
        <v>6</v>
      </c>
    </row>
    <row r="305" ht="20" customHeight="1">
      <c r="A305" s="13" t="s">
        <v>376</v>
      </c>
      <c r="B305" s="14" t="s">
        <v>467</v>
      </c>
      <c r="C305" s="14"/>
      <c r="D305" s="13" t="s">
        <v>54</v>
      </c>
      <c r="E305" s="21">
        <v>1</v>
      </c>
      <c r="F305" s="21">
        <v>9065.98</v>
      </c>
      <c r="G305" s="21">
        <v>9065.98</v>
      </c>
    </row>
    <row r="306" ht="25" customHeight="1">
      <c r="A306" s="22" t="s">
        <v>446</v>
      </c>
      <c r="B306" s="22"/>
      <c r="C306" s="22"/>
      <c r="D306" s="22"/>
      <c r="E306" s="23">
        <f>SUBTOTAL(9,E305:E305)</f>
      </c>
      <c r="F306" s="23" t="s">
        <v>400</v>
      </c>
      <c r="G306" s="23">
        <f>SUBTOTAL(9,G305:G305)</f>
      </c>
    </row>
    <row r="307" ht="20" customHeight="1">
      <c r="A307" s="13" t="s">
        <v>378</v>
      </c>
      <c r="B307" s="14" t="s">
        <v>468</v>
      </c>
      <c r="C307" s="14"/>
      <c r="D307" s="13" t="s">
        <v>54</v>
      </c>
      <c r="E307" s="21">
        <v>1</v>
      </c>
      <c r="F307" s="21">
        <v>8434</v>
      </c>
      <c r="G307" s="21">
        <v>8434</v>
      </c>
    </row>
    <row r="308" ht="25" customHeight="1">
      <c r="A308" s="22" t="s">
        <v>446</v>
      </c>
      <c r="B308" s="22"/>
      <c r="C308" s="22"/>
      <c r="D308" s="22"/>
      <c r="E308" s="23">
        <f>SUBTOTAL(9,E307:E307)</f>
      </c>
      <c r="F308" s="23" t="s">
        <v>400</v>
      </c>
      <c r="G308" s="23">
        <f>SUBTOTAL(9,G307:G307)</f>
      </c>
    </row>
    <row r="309" ht="40" customHeight="1">
      <c r="A309" s="13" t="s">
        <v>469</v>
      </c>
      <c r="B309" s="14" t="s">
        <v>470</v>
      </c>
      <c r="C309" s="14"/>
      <c r="D309" s="13" t="s">
        <v>54</v>
      </c>
      <c r="E309" s="21">
        <v>1</v>
      </c>
      <c r="F309" s="21">
        <v>9065.98</v>
      </c>
      <c r="G309" s="21">
        <v>9065.98</v>
      </c>
    </row>
    <row r="310" ht="25" customHeight="1">
      <c r="A310" s="22" t="s">
        <v>446</v>
      </c>
      <c r="B310" s="22"/>
      <c r="C310" s="22"/>
      <c r="D310" s="22"/>
      <c r="E310" s="23">
        <f>SUBTOTAL(9,E309:E309)</f>
      </c>
      <c r="F310" s="23" t="s">
        <v>400</v>
      </c>
      <c r="G310" s="23">
        <f>SUBTOTAL(9,G309:G309)</f>
      </c>
    </row>
    <row r="311" ht="25" customHeight="1">
      <c r="A311" s="22" t="s">
        <v>447</v>
      </c>
      <c r="B311" s="22"/>
      <c r="C311" s="22"/>
      <c r="D311" s="22"/>
      <c r="E311" s="22"/>
      <c r="F311" s="22"/>
      <c r="G311" s="23">
        <f>SUBTOTAL(9,G305:G310)</f>
      </c>
    </row>
    <row r="312" ht="25" customHeight="1">
</row>
    <row r="313" ht="20" customHeight="1">
      <c r="A313" s="34" t="s">
        <v>333</v>
      </c>
      <c r="B313" s="34"/>
      <c r="C313" s="24" t="s">
        <v>204</v>
      </c>
      <c r="D313" s="24"/>
      <c r="E313" s="24"/>
      <c r="F313" s="24"/>
      <c r="G313" s="24"/>
    </row>
    <row r="314" ht="20" customHeight="1">
      <c r="A314" s="34" t="s">
        <v>334</v>
      </c>
      <c r="B314" s="34"/>
      <c r="C314" s="24" t="s">
        <v>335</v>
      </c>
      <c r="D314" s="24"/>
      <c r="E314" s="24"/>
      <c r="F314" s="24"/>
      <c r="G314" s="24"/>
    </row>
    <row r="315" ht="25" customHeight="1">
      <c r="A315" s="34" t="s">
        <v>336</v>
      </c>
      <c r="B315" s="34"/>
      <c r="C315" s="24" t="s">
        <v>302</v>
      </c>
      <c r="D315" s="24"/>
      <c r="E315" s="24"/>
      <c r="F315" s="24"/>
      <c r="G315" s="24"/>
    </row>
    <row r="316" ht="15" customHeight="1">
</row>
    <row r="317" ht="25" customHeight="1">
      <c r="A317" s="6" t="s">
        <v>473</v>
      </c>
      <c r="B317" s="6"/>
      <c r="C317" s="6"/>
      <c r="D317" s="6"/>
      <c r="E317" s="6"/>
      <c r="F317" s="6"/>
      <c r="G317" s="6"/>
    </row>
    <row r="318" ht="15" customHeight="1">
</row>
    <row r="319" ht="50" customHeight="1">
      <c r="A319" s="13" t="s">
        <v>236</v>
      </c>
      <c r="B319" s="13" t="s">
        <v>409</v>
      </c>
      <c r="C319" s="13"/>
      <c r="D319" s="13" t="s">
        <v>440</v>
      </c>
      <c r="E319" s="13" t="s">
        <v>441</v>
      </c>
      <c r="F319" s="13" t="s">
        <v>442</v>
      </c>
      <c r="G319" s="13" t="s">
        <v>443</v>
      </c>
    </row>
    <row r="320" ht="15" customHeight="1">
      <c r="A320" s="13">
        <v>1</v>
      </c>
      <c r="B320" s="13">
        <v>2</v>
      </c>
      <c r="C320" s="13"/>
      <c r="D320" s="13">
        <v>3</v>
      </c>
      <c r="E320" s="13">
        <v>4</v>
      </c>
      <c r="F320" s="13">
        <v>5</v>
      </c>
      <c r="G320" s="13">
        <v>6</v>
      </c>
    </row>
    <row r="321" ht="40" customHeight="1">
      <c r="A321" s="13" t="s">
        <v>241</v>
      </c>
      <c r="B321" s="14" t="s">
        <v>474</v>
      </c>
      <c r="C321" s="14"/>
      <c r="D321" s="13" t="s">
        <v>54</v>
      </c>
      <c r="E321" s="21">
        <v>1</v>
      </c>
      <c r="F321" s="21">
        <v>18756</v>
      </c>
      <c r="G321" s="21">
        <v>18756</v>
      </c>
    </row>
    <row r="322" ht="25" customHeight="1">
      <c r="A322" s="22" t="s">
        <v>446</v>
      </c>
      <c r="B322" s="22"/>
      <c r="C322" s="22"/>
      <c r="D322" s="22"/>
      <c r="E322" s="23">
        <f>SUBTOTAL(9,E321:E321)</f>
      </c>
      <c r="F322" s="23" t="s">
        <v>400</v>
      </c>
      <c r="G322" s="23">
        <f>SUBTOTAL(9,G321:G321)</f>
      </c>
    </row>
    <row r="323" ht="40" customHeight="1">
      <c r="A323" s="13" t="s">
        <v>348</v>
      </c>
      <c r="B323" s="14" t="s">
        <v>475</v>
      </c>
      <c r="C323" s="14"/>
      <c r="D323" s="13" t="s">
        <v>54</v>
      </c>
      <c r="E323" s="21">
        <v>1</v>
      </c>
      <c r="F323" s="21">
        <v>237916</v>
      </c>
      <c r="G323" s="21">
        <v>237916</v>
      </c>
    </row>
    <row r="324" ht="25" customHeight="1">
      <c r="A324" s="22" t="s">
        <v>446</v>
      </c>
      <c r="B324" s="22"/>
      <c r="C324" s="22"/>
      <c r="D324" s="22"/>
      <c r="E324" s="23">
        <f>SUBTOTAL(9,E323:E323)</f>
      </c>
      <c r="F324" s="23" t="s">
        <v>400</v>
      </c>
      <c r="G324" s="23">
        <f>SUBTOTAL(9,G323:G323)</f>
      </c>
    </row>
    <row r="325" ht="20" customHeight="1">
      <c r="A325" s="13" t="s">
        <v>349</v>
      </c>
      <c r="B325" s="14" t="s">
        <v>476</v>
      </c>
      <c r="C325" s="14"/>
      <c r="D325" s="13" t="s">
        <v>54</v>
      </c>
      <c r="E325" s="21">
        <v>1</v>
      </c>
      <c r="F325" s="21">
        <v>1321860.8</v>
      </c>
      <c r="G325" s="21">
        <v>1321860.8</v>
      </c>
    </row>
    <row r="326" ht="25" customHeight="1">
      <c r="A326" s="22" t="s">
        <v>446</v>
      </c>
      <c r="B326" s="22"/>
      <c r="C326" s="22"/>
      <c r="D326" s="22"/>
      <c r="E326" s="23">
        <f>SUBTOTAL(9,E325:E325)</f>
      </c>
      <c r="F326" s="23" t="s">
        <v>400</v>
      </c>
      <c r="G326" s="23">
        <f>SUBTOTAL(9,G325:G325)</f>
      </c>
    </row>
    <row r="327" ht="25" customHeight="1">
      <c r="A327" s="22" t="s">
        <v>447</v>
      </c>
      <c r="B327" s="22"/>
      <c r="C327" s="22"/>
      <c r="D327" s="22"/>
      <c r="E327" s="22"/>
      <c r="F327" s="22"/>
      <c r="G327" s="23">
        <f>SUBTOTAL(9,G321:G326)</f>
      </c>
    </row>
    <row r="328" ht="25" customHeight="1">
</row>
    <row r="329" ht="20" customHeight="1">
      <c r="A329" s="34" t="s">
        <v>333</v>
      </c>
      <c r="B329" s="34"/>
      <c r="C329" s="24" t="s">
        <v>204</v>
      </c>
      <c r="D329" s="24"/>
      <c r="E329" s="24"/>
      <c r="F329" s="24"/>
      <c r="G329" s="24"/>
    </row>
    <row r="330" ht="20" customHeight="1">
      <c r="A330" s="34" t="s">
        <v>334</v>
      </c>
      <c r="B330" s="34"/>
      <c r="C330" s="24" t="s">
        <v>335</v>
      </c>
      <c r="D330" s="24"/>
      <c r="E330" s="24"/>
      <c r="F330" s="24"/>
      <c r="G330" s="24"/>
    </row>
    <row r="331" ht="25" customHeight="1">
      <c r="A331" s="34" t="s">
        <v>336</v>
      </c>
      <c r="B331" s="34"/>
      <c r="C331" s="24" t="s">
        <v>302</v>
      </c>
      <c r="D331" s="24"/>
      <c r="E331" s="24"/>
      <c r="F331" s="24"/>
      <c r="G331" s="24"/>
    </row>
    <row r="332" ht="15" customHeight="1">
</row>
    <row r="333" ht="25" customHeight="1">
      <c r="A333" s="6" t="s">
        <v>477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3" t="s">
        <v>236</v>
      </c>
      <c r="B335" s="13" t="s">
        <v>409</v>
      </c>
      <c r="C335" s="13"/>
      <c r="D335" s="13" t="s">
        <v>440</v>
      </c>
      <c r="E335" s="13" t="s">
        <v>441</v>
      </c>
      <c r="F335" s="13" t="s">
        <v>442</v>
      </c>
      <c r="G335" s="13" t="s">
        <v>443</v>
      </c>
    </row>
    <row r="336" ht="15" customHeight="1">
      <c r="A336" s="13">
        <v>1</v>
      </c>
      <c r="B336" s="13">
        <v>2</v>
      </c>
      <c r="C336" s="13"/>
      <c r="D336" s="13">
        <v>3</v>
      </c>
      <c r="E336" s="13">
        <v>4</v>
      </c>
      <c r="F336" s="13">
        <v>5</v>
      </c>
      <c r="G336" s="13">
        <v>6</v>
      </c>
    </row>
    <row r="337" ht="40" customHeight="1">
      <c r="A337" s="13" t="s">
        <v>380</v>
      </c>
      <c r="B337" s="14" t="s">
        <v>478</v>
      </c>
      <c r="C337" s="14"/>
      <c r="D337" s="13" t="s">
        <v>54</v>
      </c>
      <c r="E337" s="21">
        <v>1</v>
      </c>
      <c r="F337" s="21">
        <v>68392.68</v>
      </c>
      <c r="G337" s="21">
        <v>68392.68</v>
      </c>
    </row>
    <row r="338" ht="25" customHeight="1">
      <c r="A338" s="22" t="s">
        <v>446</v>
      </c>
      <c r="B338" s="22"/>
      <c r="C338" s="22"/>
      <c r="D338" s="22"/>
      <c r="E338" s="23">
        <f>SUBTOTAL(9,E337:E337)</f>
      </c>
      <c r="F338" s="23" t="s">
        <v>400</v>
      </c>
      <c r="G338" s="23">
        <f>SUBTOTAL(9,G337:G337)</f>
      </c>
    </row>
    <row r="339" ht="40" customHeight="1">
      <c r="A339" s="13" t="s">
        <v>382</v>
      </c>
      <c r="B339" s="14" t="s">
        <v>479</v>
      </c>
      <c r="C339" s="14"/>
      <c r="D339" s="13" t="s">
        <v>54</v>
      </c>
      <c r="E339" s="21">
        <v>1</v>
      </c>
      <c r="F339" s="21">
        <v>12420</v>
      </c>
      <c r="G339" s="21">
        <v>12420</v>
      </c>
    </row>
    <row r="340" ht="25" customHeight="1">
      <c r="A340" s="22" t="s">
        <v>446</v>
      </c>
      <c r="B340" s="22"/>
      <c r="C340" s="22"/>
      <c r="D340" s="22"/>
      <c r="E340" s="23">
        <f>SUBTOTAL(9,E339:E339)</f>
      </c>
      <c r="F340" s="23" t="s">
        <v>400</v>
      </c>
      <c r="G340" s="23">
        <f>SUBTOTAL(9,G339:G339)</f>
      </c>
    </row>
    <row r="341" ht="40" customHeight="1">
      <c r="A341" s="13" t="s">
        <v>383</v>
      </c>
      <c r="B341" s="14" t="s">
        <v>480</v>
      </c>
      <c r="C341" s="14"/>
      <c r="D341" s="13" t="s">
        <v>54</v>
      </c>
      <c r="E341" s="21">
        <v>1</v>
      </c>
      <c r="F341" s="21">
        <v>5803.8</v>
      </c>
      <c r="G341" s="21">
        <v>5803.8</v>
      </c>
    </row>
    <row r="342" ht="25" customHeight="1">
      <c r="A342" s="22" t="s">
        <v>446</v>
      </c>
      <c r="B342" s="22"/>
      <c r="C342" s="22"/>
      <c r="D342" s="22"/>
      <c r="E342" s="23">
        <f>SUBTOTAL(9,E341:E341)</f>
      </c>
      <c r="F342" s="23" t="s">
        <v>400</v>
      </c>
      <c r="G342" s="23">
        <f>SUBTOTAL(9,G341:G341)</f>
      </c>
    </row>
    <row r="343" ht="40" customHeight="1">
      <c r="A343" s="13" t="s">
        <v>385</v>
      </c>
      <c r="B343" s="14" t="s">
        <v>481</v>
      </c>
      <c r="C343" s="14"/>
      <c r="D343" s="13" t="s">
        <v>54</v>
      </c>
      <c r="E343" s="21">
        <v>1</v>
      </c>
      <c r="F343" s="21">
        <v>25000</v>
      </c>
      <c r="G343" s="21">
        <v>25000</v>
      </c>
    </row>
    <row r="344" ht="25" customHeight="1">
      <c r="A344" s="22" t="s">
        <v>446</v>
      </c>
      <c r="B344" s="22"/>
      <c r="C344" s="22"/>
      <c r="D344" s="22"/>
      <c r="E344" s="23">
        <f>SUBTOTAL(9,E343:E343)</f>
      </c>
      <c r="F344" s="23" t="s">
        <v>400</v>
      </c>
      <c r="G344" s="23">
        <f>SUBTOTAL(9,G343:G343)</f>
      </c>
    </row>
    <row r="345" ht="40" customHeight="1">
      <c r="A345" s="13" t="s">
        <v>387</v>
      </c>
      <c r="B345" s="14" t="s">
        <v>482</v>
      </c>
      <c r="C345" s="14"/>
      <c r="D345" s="13" t="s">
        <v>54</v>
      </c>
      <c r="E345" s="21">
        <v>1</v>
      </c>
      <c r="F345" s="21">
        <v>24000</v>
      </c>
      <c r="G345" s="21">
        <v>24000</v>
      </c>
    </row>
    <row r="346" ht="25" customHeight="1">
      <c r="A346" s="22" t="s">
        <v>446</v>
      </c>
      <c r="B346" s="22"/>
      <c r="C346" s="22"/>
      <c r="D346" s="22"/>
      <c r="E346" s="23">
        <f>SUBTOTAL(9,E345:E345)</f>
      </c>
      <c r="F346" s="23" t="s">
        <v>400</v>
      </c>
      <c r="G346" s="23">
        <f>SUBTOTAL(9,G345:G345)</f>
      </c>
    </row>
    <row r="347" ht="20" customHeight="1">
      <c r="A347" s="13" t="s">
        <v>389</v>
      </c>
      <c r="B347" s="14" t="s">
        <v>483</v>
      </c>
      <c r="C347" s="14"/>
      <c r="D347" s="13" t="s">
        <v>54</v>
      </c>
      <c r="E347" s="21">
        <v>1</v>
      </c>
      <c r="F347" s="21">
        <v>19200</v>
      </c>
      <c r="G347" s="21">
        <v>19200</v>
      </c>
    </row>
    <row r="348" ht="25" customHeight="1">
      <c r="A348" s="22" t="s">
        <v>446</v>
      </c>
      <c r="B348" s="22"/>
      <c r="C348" s="22"/>
      <c r="D348" s="22"/>
      <c r="E348" s="23">
        <f>SUBTOTAL(9,E347:E347)</f>
      </c>
      <c r="F348" s="23" t="s">
        <v>400</v>
      </c>
      <c r="G348" s="23">
        <f>SUBTOTAL(9,G347:G347)</f>
      </c>
    </row>
    <row r="349" ht="20" customHeight="1">
      <c r="A349" s="13" t="s">
        <v>393</v>
      </c>
      <c r="B349" s="14" t="s">
        <v>484</v>
      </c>
      <c r="C349" s="14"/>
      <c r="D349" s="13" t="s">
        <v>54</v>
      </c>
      <c r="E349" s="21">
        <v>1</v>
      </c>
      <c r="F349" s="21">
        <v>9600</v>
      </c>
      <c r="G349" s="21">
        <v>9600</v>
      </c>
    </row>
    <row r="350" ht="25" customHeight="1">
      <c r="A350" s="22" t="s">
        <v>446</v>
      </c>
      <c r="B350" s="22"/>
      <c r="C350" s="22"/>
      <c r="D350" s="22"/>
      <c r="E350" s="23">
        <f>SUBTOTAL(9,E349:E349)</f>
      </c>
      <c r="F350" s="23" t="s">
        <v>400</v>
      </c>
      <c r="G350" s="23">
        <f>SUBTOTAL(9,G349:G349)</f>
      </c>
    </row>
    <row r="351" ht="20" customHeight="1">
      <c r="A351" s="13" t="s">
        <v>395</v>
      </c>
      <c r="B351" s="14" t="s">
        <v>485</v>
      </c>
      <c r="C351" s="14"/>
      <c r="D351" s="13" t="s">
        <v>54</v>
      </c>
      <c r="E351" s="21">
        <v>1</v>
      </c>
      <c r="F351" s="21">
        <v>62800</v>
      </c>
      <c r="G351" s="21">
        <v>62800</v>
      </c>
    </row>
    <row r="352" ht="25" customHeight="1">
      <c r="A352" s="22" t="s">
        <v>446</v>
      </c>
      <c r="B352" s="22"/>
      <c r="C352" s="22"/>
      <c r="D352" s="22"/>
      <c r="E352" s="23">
        <f>SUBTOTAL(9,E351:E351)</f>
      </c>
      <c r="F352" s="23" t="s">
        <v>400</v>
      </c>
      <c r="G352" s="23">
        <f>SUBTOTAL(9,G351:G351)</f>
      </c>
    </row>
    <row r="353" ht="40" customHeight="1">
      <c r="A353" s="13" t="s">
        <v>397</v>
      </c>
      <c r="B353" s="14" t="s">
        <v>486</v>
      </c>
      <c r="C353" s="14"/>
      <c r="D353" s="13" t="s">
        <v>54</v>
      </c>
      <c r="E353" s="21">
        <v>1</v>
      </c>
      <c r="F353" s="21">
        <v>79200</v>
      </c>
      <c r="G353" s="21">
        <v>79200</v>
      </c>
    </row>
    <row r="354" ht="25" customHeight="1">
      <c r="A354" s="22" t="s">
        <v>446</v>
      </c>
      <c r="B354" s="22"/>
      <c r="C354" s="22"/>
      <c r="D354" s="22"/>
      <c r="E354" s="23">
        <f>SUBTOTAL(9,E353:E353)</f>
      </c>
      <c r="F354" s="23" t="s">
        <v>400</v>
      </c>
      <c r="G354" s="23">
        <f>SUBTOTAL(9,G353:G353)</f>
      </c>
    </row>
    <row r="355" ht="40" customHeight="1">
      <c r="A355" s="13" t="s">
        <v>487</v>
      </c>
      <c r="B355" s="14" t="s">
        <v>488</v>
      </c>
      <c r="C355" s="14"/>
      <c r="D355" s="13" t="s">
        <v>54</v>
      </c>
      <c r="E355" s="21">
        <v>1</v>
      </c>
      <c r="F355" s="21">
        <v>75905.16</v>
      </c>
      <c r="G355" s="21">
        <v>75905.16</v>
      </c>
    </row>
    <row r="356" ht="25" customHeight="1">
      <c r="A356" s="22" t="s">
        <v>446</v>
      </c>
      <c r="B356" s="22"/>
      <c r="C356" s="22"/>
      <c r="D356" s="22"/>
      <c r="E356" s="23">
        <f>SUBTOTAL(9,E355:E355)</f>
      </c>
      <c r="F356" s="23" t="s">
        <v>400</v>
      </c>
      <c r="G356" s="23">
        <f>SUBTOTAL(9,G355:G355)</f>
      </c>
    </row>
    <row r="357" ht="40" customHeight="1">
      <c r="A357" s="13" t="s">
        <v>489</v>
      </c>
      <c r="B357" s="14" t="s">
        <v>490</v>
      </c>
      <c r="C357" s="14"/>
      <c r="D357" s="13" t="s">
        <v>54</v>
      </c>
      <c r="E357" s="21">
        <v>1</v>
      </c>
      <c r="F357" s="21">
        <v>23260</v>
      </c>
      <c r="G357" s="21">
        <v>23260</v>
      </c>
    </row>
    <row r="358" ht="25" customHeight="1">
      <c r="A358" s="22" t="s">
        <v>446</v>
      </c>
      <c r="B358" s="22"/>
      <c r="C358" s="22"/>
      <c r="D358" s="22"/>
      <c r="E358" s="23">
        <f>SUBTOTAL(9,E357:E357)</f>
      </c>
      <c r="F358" s="23" t="s">
        <v>400</v>
      </c>
      <c r="G358" s="23">
        <f>SUBTOTAL(9,G357:G357)</f>
      </c>
    </row>
    <row r="359" ht="25" customHeight="1">
      <c r="A359" s="22" t="s">
        <v>447</v>
      </c>
      <c r="B359" s="22"/>
      <c r="C359" s="22"/>
      <c r="D359" s="22"/>
      <c r="E359" s="22"/>
      <c r="F359" s="22"/>
      <c r="G359" s="23">
        <f>SUBTOTAL(9,G337:G358)</f>
      </c>
    </row>
    <row r="360" ht="25" customHeight="1">
</row>
    <row r="361" ht="20" customHeight="1">
      <c r="A361" s="34" t="s">
        <v>333</v>
      </c>
      <c r="B361" s="34"/>
      <c r="C361" s="24" t="s">
        <v>204</v>
      </c>
      <c r="D361" s="24"/>
      <c r="E361" s="24"/>
      <c r="F361" s="24"/>
      <c r="G361" s="24"/>
    </row>
    <row r="362" ht="20" customHeight="1">
      <c r="A362" s="34" t="s">
        <v>334</v>
      </c>
      <c r="B362" s="34"/>
      <c r="C362" s="24" t="s">
        <v>335</v>
      </c>
      <c r="D362" s="24"/>
      <c r="E362" s="24"/>
      <c r="F362" s="24"/>
      <c r="G362" s="24"/>
    </row>
    <row r="363" ht="25" customHeight="1">
      <c r="A363" s="34" t="s">
        <v>336</v>
      </c>
      <c r="B363" s="34"/>
      <c r="C363" s="24" t="s">
        <v>302</v>
      </c>
      <c r="D363" s="24"/>
      <c r="E363" s="24"/>
      <c r="F363" s="24"/>
      <c r="G363" s="24"/>
    </row>
    <row r="364" ht="15" customHeight="1">
</row>
    <row r="365" ht="25" customHeight="1">
      <c r="A365" s="6" t="s">
        <v>493</v>
      </c>
      <c r="B365" s="6"/>
      <c r="C365" s="6"/>
      <c r="D365" s="6"/>
      <c r="E365" s="6"/>
      <c r="F365" s="6"/>
      <c r="G365" s="6"/>
    </row>
    <row r="366" ht="15" customHeight="1">
</row>
    <row r="367" ht="50" customHeight="1">
      <c r="A367" s="13" t="s">
        <v>236</v>
      </c>
      <c r="B367" s="13" t="s">
        <v>409</v>
      </c>
      <c r="C367" s="13"/>
      <c r="D367" s="13" t="s">
        <v>440</v>
      </c>
      <c r="E367" s="13" t="s">
        <v>441</v>
      </c>
      <c r="F367" s="13" t="s">
        <v>442</v>
      </c>
      <c r="G367" s="13" t="s">
        <v>443</v>
      </c>
    </row>
    <row r="368" ht="15" customHeight="1">
      <c r="A368" s="13">
        <v>1</v>
      </c>
      <c r="B368" s="13">
        <v>2</v>
      </c>
      <c r="C368" s="13"/>
      <c r="D368" s="13">
        <v>3</v>
      </c>
      <c r="E368" s="13">
        <v>4</v>
      </c>
      <c r="F368" s="13">
        <v>5</v>
      </c>
      <c r="G368" s="13">
        <v>6</v>
      </c>
    </row>
    <row r="369" ht="20" customHeight="1">
      <c r="A369" s="13" t="s">
        <v>494</v>
      </c>
      <c r="B369" s="14" t="s">
        <v>495</v>
      </c>
      <c r="C369" s="14"/>
      <c r="D369" s="13" t="s">
        <v>54</v>
      </c>
      <c r="E369" s="21">
        <v>1</v>
      </c>
      <c r="F369" s="21">
        <v>39864</v>
      </c>
      <c r="G369" s="21">
        <v>39864</v>
      </c>
    </row>
    <row r="370" ht="25" customHeight="1">
      <c r="A370" s="22" t="s">
        <v>446</v>
      </c>
      <c r="B370" s="22"/>
      <c r="C370" s="22"/>
      <c r="D370" s="22"/>
      <c r="E370" s="23">
        <f>SUBTOTAL(9,E369:E369)</f>
      </c>
      <c r="F370" s="23" t="s">
        <v>400</v>
      </c>
      <c r="G370" s="23">
        <f>SUBTOTAL(9,G369:G369)</f>
      </c>
    </row>
    <row r="371" ht="40" customHeight="1">
      <c r="A371" s="13" t="s">
        <v>496</v>
      </c>
      <c r="B371" s="14" t="s">
        <v>497</v>
      </c>
      <c r="C371" s="14"/>
      <c r="D371" s="13" t="s">
        <v>54</v>
      </c>
      <c r="E371" s="21">
        <v>1</v>
      </c>
      <c r="F371" s="21">
        <v>66541.5</v>
      </c>
      <c r="G371" s="21">
        <v>66541.5</v>
      </c>
    </row>
    <row r="372" ht="25" customHeight="1">
      <c r="A372" s="22" t="s">
        <v>446</v>
      </c>
      <c r="B372" s="22"/>
      <c r="C372" s="22"/>
      <c r="D372" s="22"/>
      <c r="E372" s="23">
        <f>SUBTOTAL(9,E371:E371)</f>
      </c>
      <c r="F372" s="23" t="s">
        <v>400</v>
      </c>
      <c r="G372" s="23">
        <f>SUBTOTAL(9,G371:G371)</f>
      </c>
    </row>
    <row r="373" ht="20" customHeight="1">
      <c r="A373" s="13" t="s">
        <v>500</v>
      </c>
      <c r="B373" s="14" t="s">
        <v>501</v>
      </c>
      <c r="C373" s="14"/>
      <c r="D373" s="13" t="s">
        <v>54</v>
      </c>
      <c r="E373" s="21">
        <v>1</v>
      </c>
      <c r="F373" s="21">
        <v>9000</v>
      </c>
      <c r="G373" s="21">
        <v>9000</v>
      </c>
    </row>
    <row r="374" ht="25" customHeight="1">
      <c r="A374" s="22" t="s">
        <v>446</v>
      </c>
      <c r="B374" s="22"/>
      <c r="C374" s="22"/>
      <c r="D374" s="22"/>
      <c r="E374" s="23">
        <f>SUBTOTAL(9,E373:E373)</f>
      </c>
      <c r="F374" s="23" t="s">
        <v>400</v>
      </c>
      <c r="G374" s="23">
        <f>SUBTOTAL(9,G373:G373)</f>
      </c>
    </row>
    <row r="375" ht="60" customHeight="1">
      <c r="A375" s="13" t="s">
        <v>502</v>
      </c>
      <c r="B375" s="14" t="s">
        <v>503</v>
      </c>
      <c r="C375" s="14"/>
      <c r="D375" s="13" t="s">
        <v>54</v>
      </c>
      <c r="E375" s="21">
        <v>1</v>
      </c>
      <c r="F375" s="21">
        <v>180000</v>
      </c>
      <c r="G375" s="21">
        <v>180000</v>
      </c>
    </row>
    <row r="376" ht="25" customHeight="1">
      <c r="A376" s="22" t="s">
        <v>446</v>
      </c>
      <c r="B376" s="22"/>
      <c r="C376" s="22"/>
      <c r="D376" s="22"/>
      <c r="E376" s="23">
        <f>SUBTOTAL(9,E375:E375)</f>
      </c>
      <c r="F376" s="23" t="s">
        <v>400</v>
      </c>
      <c r="G376" s="23">
        <f>SUBTOTAL(9,G375:G375)</f>
      </c>
    </row>
    <row r="377" ht="60" customHeight="1">
      <c r="A377" s="13" t="s">
        <v>504</v>
      </c>
      <c r="B377" s="14" t="s">
        <v>505</v>
      </c>
      <c r="C377" s="14"/>
      <c r="D377" s="13" t="s">
        <v>54</v>
      </c>
      <c r="E377" s="21">
        <v>1</v>
      </c>
      <c r="F377" s="21">
        <v>6000</v>
      </c>
      <c r="G377" s="21">
        <v>6000</v>
      </c>
    </row>
    <row r="378" ht="25" customHeight="1">
      <c r="A378" s="22" t="s">
        <v>446</v>
      </c>
      <c r="B378" s="22"/>
      <c r="C378" s="22"/>
      <c r="D378" s="22"/>
      <c r="E378" s="23">
        <f>SUBTOTAL(9,E377:E377)</f>
      </c>
      <c r="F378" s="23" t="s">
        <v>400</v>
      </c>
      <c r="G378" s="23">
        <f>SUBTOTAL(9,G377:G377)</f>
      </c>
    </row>
    <row r="379" ht="25" customHeight="1">
      <c r="A379" s="22" t="s">
        <v>447</v>
      </c>
      <c r="B379" s="22"/>
      <c r="C379" s="22"/>
      <c r="D379" s="22"/>
      <c r="E379" s="22"/>
      <c r="F379" s="22"/>
      <c r="G379" s="23">
        <f>SUBTOTAL(9,G369:G378)</f>
      </c>
    </row>
    <row r="380" ht="25" customHeight="1">
</row>
    <row r="381" ht="20" customHeight="1">
      <c r="A381" s="34" t="s">
        <v>333</v>
      </c>
      <c r="B381" s="34"/>
      <c r="C381" s="24" t="s">
        <v>204</v>
      </c>
      <c r="D381" s="24"/>
      <c r="E381" s="24"/>
      <c r="F381" s="24"/>
      <c r="G381" s="24"/>
    </row>
    <row r="382" ht="20" customHeight="1">
      <c r="A382" s="34" t="s">
        <v>334</v>
      </c>
      <c r="B382" s="34"/>
      <c r="C382" s="24" t="s">
        <v>335</v>
      </c>
      <c r="D382" s="24"/>
      <c r="E382" s="24"/>
      <c r="F382" s="24"/>
      <c r="G382" s="24"/>
    </row>
    <row r="383" ht="25" customHeight="1">
      <c r="A383" s="34" t="s">
        <v>336</v>
      </c>
      <c r="B383" s="34"/>
      <c r="C383" s="24" t="s">
        <v>302</v>
      </c>
      <c r="D383" s="24"/>
      <c r="E383" s="24"/>
      <c r="F383" s="24"/>
      <c r="G383" s="24"/>
    </row>
    <row r="384" ht="15" customHeight="1">
</row>
    <row r="385" ht="25" customHeight="1">
      <c r="A385" s="6" t="s">
        <v>506</v>
      </c>
      <c r="B385" s="6"/>
      <c r="C385" s="6"/>
      <c r="D385" s="6"/>
      <c r="E385" s="6"/>
      <c r="F385" s="6"/>
      <c r="G385" s="6"/>
    </row>
    <row r="386" ht="15" customHeight="1">
</row>
    <row r="387" ht="50" customHeight="1">
      <c r="A387" s="13" t="s">
        <v>236</v>
      </c>
      <c r="B387" s="13" t="s">
        <v>409</v>
      </c>
      <c r="C387" s="13"/>
      <c r="D387" s="13" t="s">
        <v>440</v>
      </c>
      <c r="E387" s="13" t="s">
        <v>441</v>
      </c>
      <c r="F387" s="13" t="s">
        <v>442</v>
      </c>
      <c r="G387" s="13" t="s">
        <v>443</v>
      </c>
    </row>
    <row r="388" ht="15" customHeight="1">
      <c r="A388" s="13">
        <v>1</v>
      </c>
      <c r="B388" s="13">
        <v>2</v>
      </c>
      <c r="C388" s="13"/>
      <c r="D388" s="13">
        <v>3</v>
      </c>
      <c r="E388" s="13">
        <v>4</v>
      </c>
      <c r="F388" s="13">
        <v>5</v>
      </c>
      <c r="G388" s="13">
        <v>6</v>
      </c>
    </row>
    <row r="389" ht="20" customHeight="1">
      <c r="A389" s="13" t="s">
        <v>507</v>
      </c>
      <c r="B389" s="14" t="s">
        <v>508</v>
      </c>
      <c r="C389" s="14"/>
      <c r="D389" s="13" t="s">
        <v>54</v>
      </c>
      <c r="E389" s="21">
        <v>1</v>
      </c>
      <c r="F389" s="21">
        <v>45000</v>
      </c>
      <c r="G389" s="21">
        <v>45000</v>
      </c>
    </row>
    <row r="390" ht="25" customHeight="1">
      <c r="A390" s="22" t="s">
        <v>446</v>
      </c>
      <c r="B390" s="22"/>
      <c r="C390" s="22"/>
      <c r="D390" s="22"/>
      <c r="E390" s="23">
        <f>SUBTOTAL(9,E389:E389)</f>
      </c>
      <c r="F390" s="23" t="s">
        <v>400</v>
      </c>
      <c r="G390" s="23">
        <f>SUBTOTAL(9,G389:G389)</f>
      </c>
    </row>
    <row r="391" ht="25" customHeight="1">
      <c r="A391" s="22" t="s">
        <v>447</v>
      </c>
      <c r="B391" s="22"/>
      <c r="C391" s="22"/>
      <c r="D391" s="22"/>
      <c r="E391" s="22"/>
      <c r="F391" s="22"/>
      <c r="G391" s="23">
        <f>SUBTOTAL(9,G389:G390)</f>
      </c>
    </row>
    <row r="392" ht="25" customHeight="1">
</row>
    <row r="393" ht="20" customHeight="1">
      <c r="A393" s="34" t="s">
        <v>333</v>
      </c>
      <c r="B393" s="34"/>
      <c r="C393" s="24" t="s">
        <v>204</v>
      </c>
      <c r="D393" s="24"/>
      <c r="E393" s="24"/>
      <c r="F393" s="24"/>
      <c r="G393" s="24"/>
    </row>
    <row r="394" ht="20" customHeight="1">
      <c r="A394" s="34" t="s">
        <v>334</v>
      </c>
      <c r="B394" s="34"/>
      <c r="C394" s="24" t="s">
        <v>335</v>
      </c>
      <c r="D394" s="24"/>
      <c r="E394" s="24"/>
      <c r="F394" s="24"/>
      <c r="G394" s="24"/>
    </row>
    <row r="395" ht="25" customHeight="1">
      <c r="A395" s="34" t="s">
        <v>336</v>
      </c>
      <c r="B395" s="34"/>
      <c r="C395" s="24" t="s">
        <v>302</v>
      </c>
      <c r="D395" s="24"/>
      <c r="E395" s="24"/>
      <c r="F395" s="24"/>
      <c r="G395" s="24"/>
    </row>
    <row r="396" ht="15" customHeight="1">
</row>
    <row r="397" ht="25" customHeight="1">
      <c r="A397" s="6" t="s">
        <v>439</v>
      </c>
      <c r="B397" s="6"/>
      <c r="C397" s="6"/>
      <c r="D397" s="6"/>
      <c r="E397" s="6"/>
      <c r="F397" s="6"/>
      <c r="G397" s="6"/>
    </row>
    <row r="398" ht="15" customHeight="1">
</row>
    <row r="399" ht="50" customHeight="1">
      <c r="A399" s="13" t="s">
        <v>236</v>
      </c>
      <c r="B399" s="13" t="s">
        <v>409</v>
      </c>
      <c r="C399" s="13"/>
      <c r="D399" s="13" t="s">
        <v>440</v>
      </c>
      <c r="E399" s="13" t="s">
        <v>441</v>
      </c>
      <c r="F399" s="13" t="s">
        <v>442</v>
      </c>
      <c r="G399" s="13" t="s">
        <v>443</v>
      </c>
    </row>
    <row r="400" ht="15" customHeight="1">
      <c r="A400" s="13">
        <v>1</v>
      </c>
      <c r="B400" s="13">
        <v>2</v>
      </c>
      <c r="C400" s="13"/>
      <c r="D400" s="13">
        <v>3</v>
      </c>
      <c r="E400" s="13">
        <v>4</v>
      </c>
      <c r="F400" s="13">
        <v>5</v>
      </c>
      <c r="G400" s="13">
        <v>6</v>
      </c>
    </row>
    <row r="401" ht="60" customHeight="1">
      <c r="A401" s="13" t="s">
        <v>509</v>
      </c>
      <c r="B401" s="14" t="s">
        <v>511</v>
      </c>
      <c r="C401" s="14"/>
      <c r="D401" s="13" t="s">
        <v>54</v>
      </c>
      <c r="E401" s="21">
        <v>1</v>
      </c>
      <c r="F401" s="21">
        <v>285464.67</v>
      </c>
      <c r="G401" s="21">
        <v>285464.67</v>
      </c>
    </row>
    <row r="402" ht="25" customHeight="1">
      <c r="A402" s="22" t="s">
        <v>446</v>
      </c>
      <c r="B402" s="22"/>
      <c r="C402" s="22"/>
      <c r="D402" s="22"/>
      <c r="E402" s="23">
        <f>SUBTOTAL(9,E401:E401)</f>
      </c>
      <c r="F402" s="23" t="s">
        <v>400</v>
      </c>
      <c r="G402" s="23">
        <f>SUBTOTAL(9,G401:G401)</f>
      </c>
    </row>
    <row r="403" ht="25" customHeight="1">
      <c r="A403" s="22" t="s">
        <v>447</v>
      </c>
      <c r="B403" s="22"/>
      <c r="C403" s="22"/>
      <c r="D403" s="22"/>
      <c r="E403" s="22"/>
      <c r="F403" s="22"/>
      <c r="G403" s="23">
        <f>SUBTOTAL(9,G401:G402)</f>
      </c>
    </row>
    <row r="404" ht="25" customHeight="1">
</row>
    <row r="405" ht="20" customHeight="1">
      <c r="A405" s="34" t="s">
        <v>333</v>
      </c>
      <c r="B405" s="34"/>
      <c r="C405" s="24" t="s">
        <v>204</v>
      </c>
      <c r="D405" s="24"/>
      <c r="E405" s="24"/>
      <c r="F405" s="24"/>
      <c r="G405" s="24"/>
    </row>
    <row r="406" ht="20" customHeight="1">
      <c r="A406" s="34" t="s">
        <v>334</v>
      </c>
      <c r="B406" s="34"/>
      <c r="C406" s="24" t="s">
        <v>335</v>
      </c>
      <c r="D406" s="24"/>
      <c r="E406" s="24"/>
      <c r="F406" s="24"/>
      <c r="G406" s="24"/>
    </row>
    <row r="407" ht="25" customHeight="1">
      <c r="A407" s="34" t="s">
        <v>336</v>
      </c>
      <c r="B407" s="34"/>
      <c r="C407" s="24" t="s">
        <v>302</v>
      </c>
      <c r="D407" s="24"/>
      <c r="E407" s="24"/>
      <c r="F407" s="24"/>
      <c r="G407" s="24"/>
    </row>
    <row r="408" ht="15" customHeight="1">
</row>
    <row r="409" ht="25" customHeight="1">
      <c r="A409" s="6" t="s">
        <v>512</v>
      </c>
      <c r="B409" s="6"/>
      <c r="C409" s="6"/>
      <c r="D409" s="6"/>
      <c r="E409" s="6"/>
      <c r="F409" s="6"/>
      <c r="G409" s="6"/>
    </row>
    <row r="410" ht="15" customHeight="1">
</row>
    <row r="411" ht="50" customHeight="1">
      <c r="A411" s="13" t="s">
        <v>236</v>
      </c>
      <c r="B411" s="13" t="s">
        <v>409</v>
      </c>
      <c r="C411" s="13"/>
      <c r="D411" s="13" t="s">
        <v>440</v>
      </c>
      <c r="E411" s="13" t="s">
        <v>441</v>
      </c>
      <c r="F411" s="13" t="s">
        <v>442</v>
      </c>
      <c r="G411" s="13" t="s">
        <v>443</v>
      </c>
    </row>
    <row r="412" ht="15" customHeight="1">
      <c r="A412" s="13">
        <v>1</v>
      </c>
      <c r="B412" s="13">
        <v>2</v>
      </c>
      <c r="C412" s="13"/>
      <c r="D412" s="13">
        <v>3</v>
      </c>
      <c r="E412" s="13">
        <v>4</v>
      </c>
      <c r="F412" s="13">
        <v>5</v>
      </c>
      <c r="G412" s="13">
        <v>6</v>
      </c>
    </row>
    <row r="413" ht="60" customHeight="1">
      <c r="A413" s="13" t="s">
        <v>515</v>
      </c>
      <c r="B413" s="14" t="s">
        <v>516</v>
      </c>
      <c r="C413" s="14"/>
      <c r="D413" s="13" t="s">
        <v>54</v>
      </c>
      <c r="E413" s="21">
        <v>1</v>
      </c>
      <c r="F413" s="21">
        <v>35000</v>
      </c>
      <c r="G413" s="21">
        <v>35000</v>
      </c>
    </row>
    <row r="414" ht="25" customHeight="1">
      <c r="A414" s="22" t="s">
        <v>446</v>
      </c>
      <c r="B414" s="22"/>
      <c r="C414" s="22"/>
      <c r="D414" s="22"/>
      <c r="E414" s="23">
        <f>SUBTOTAL(9,E413:E413)</f>
      </c>
      <c r="F414" s="23" t="s">
        <v>400</v>
      </c>
      <c r="G414" s="23">
        <f>SUBTOTAL(9,G413:G413)</f>
      </c>
    </row>
    <row r="415" ht="60" customHeight="1">
      <c r="A415" s="13" t="s">
        <v>517</v>
      </c>
      <c r="B415" s="14" t="s">
        <v>518</v>
      </c>
      <c r="C415" s="14"/>
      <c r="D415" s="13" t="s">
        <v>54</v>
      </c>
      <c r="E415" s="21">
        <v>1</v>
      </c>
      <c r="F415" s="21">
        <v>30000</v>
      </c>
      <c r="G415" s="21">
        <v>30000</v>
      </c>
    </row>
    <row r="416" ht="25" customHeight="1">
      <c r="A416" s="22" t="s">
        <v>446</v>
      </c>
      <c r="B416" s="22"/>
      <c r="C416" s="22"/>
      <c r="D416" s="22"/>
      <c r="E416" s="23">
        <f>SUBTOTAL(9,E415:E415)</f>
      </c>
      <c r="F416" s="23" t="s">
        <v>400</v>
      </c>
      <c r="G416" s="23">
        <f>SUBTOTAL(9,G415:G415)</f>
      </c>
    </row>
    <row r="417" ht="80" customHeight="1">
      <c r="A417" s="13" t="s">
        <v>519</v>
      </c>
      <c r="B417" s="14" t="s">
        <v>520</v>
      </c>
      <c r="C417" s="14"/>
      <c r="D417" s="13" t="s">
        <v>54</v>
      </c>
      <c r="E417" s="21">
        <v>1</v>
      </c>
      <c r="F417" s="21">
        <v>35000</v>
      </c>
      <c r="G417" s="21">
        <v>35000</v>
      </c>
    </row>
    <row r="418" ht="25" customHeight="1">
      <c r="A418" s="22" t="s">
        <v>446</v>
      </c>
      <c r="B418" s="22"/>
      <c r="C418" s="22"/>
      <c r="D418" s="22"/>
      <c r="E418" s="23">
        <f>SUBTOTAL(9,E417:E417)</f>
      </c>
      <c r="F418" s="23" t="s">
        <v>400</v>
      </c>
      <c r="G418" s="23">
        <f>SUBTOTAL(9,G417:G417)</f>
      </c>
    </row>
    <row r="419" ht="25" customHeight="1">
      <c r="A419" s="22" t="s">
        <v>447</v>
      </c>
      <c r="B419" s="22"/>
      <c r="C419" s="22"/>
      <c r="D419" s="22"/>
      <c r="E419" s="22"/>
      <c r="F419" s="22"/>
      <c r="G419" s="23">
        <f>SUBTOTAL(9,G413:G418)</f>
      </c>
    </row>
    <row r="420" ht="25" customHeight="1">
</row>
    <row r="421" ht="20" customHeight="1">
      <c r="A421" s="34" t="s">
        <v>333</v>
      </c>
      <c r="B421" s="34"/>
      <c r="C421" s="24" t="s">
        <v>204</v>
      </c>
      <c r="D421" s="24"/>
      <c r="E421" s="24"/>
      <c r="F421" s="24"/>
      <c r="G421" s="24"/>
    </row>
    <row r="422" ht="20" customHeight="1">
      <c r="A422" s="34" t="s">
        <v>334</v>
      </c>
      <c r="B422" s="34"/>
      <c r="C422" s="24" t="s">
        <v>335</v>
      </c>
      <c r="D422" s="24"/>
      <c r="E422" s="24"/>
      <c r="F422" s="24"/>
      <c r="G422" s="24"/>
    </row>
    <row r="423" ht="25" customHeight="1">
      <c r="A423" s="34" t="s">
        <v>336</v>
      </c>
      <c r="B423" s="34"/>
      <c r="C423" s="24" t="s">
        <v>302</v>
      </c>
      <c r="D423" s="24"/>
      <c r="E423" s="24"/>
      <c r="F423" s="24"/>
      <c r="G423" s="24"/>
    </row>
    <row r="424" ht="15" customHeight="1">
</row>
    <row r="425" ht="25" customHeight="1">
      <c r="A425" s="6" t="s">
        <v>448</v>
      </c>
      <c r="B425" s="6"/>
      <c r="C425" s="6"/>
      <c r="D425" s="6"/>
      <c r="E425" s="6"/>
      <c r="F425" s="6"/>
      <c r="G425" s="6"/>
    </row>
    <row r="426" ht="15" customHeight="1">
</row>
    <row r="427" ht="50" customHeight="1">
      <c r="A427" s="13" t="s">
        <v>236</v>
      </c>
      <c r="B427" s="13" t="s">
        <v>409</v>
      </c>
      <c r="C427" s="13"/>
      <c r="D427" s="13" t="s">
        <v>440</v>
      </c>
      <c r="E427" s="13" t="s">
        <v>441</v>
      </c>
      <c r="F427" s="13" t="s">
        <v>442</v>
      </c>
      <c r="G427" s="13" t="s">
        <v>443</v>
      </c>
    </row>
    <row r="428" ht="15" customHeight="1">
      <c r="A428" s="13">
        <v>1</v>
      </c>
      <c r="B428" s="13">
        <v>2</v>
      </c>
      <c r="C428" s="13"/>
      <c r="D428" s="13">
        <v>3</v>
      </c>
      <c r="E428" s="13">
        <v>4</v>
      </c>
      <c r="F428" s="13">
        <v>5</v>
      </c>
      <c r="G428" s="13">
        <v>6</v>
      </c>
    </row>
    <row r="429" ht="60" customHeight="1">
      <c r="A429" s="13" t="s">
        <v>521</v>
      </c>
      <c r="B429" s="14" t="s">
        <v>522</v>
      </c>
      <c r="C429" s="14"/>
      <c r="D429" s="13" t="s">
        <v>54</v>
      </c>
      <c r="E429" s="21">
        <v>1</v>
      </c>
      <c r="F429" s="21">
        <v>5000</v>
      </c>
      <c r="G429" s="21">
        <v>5000</v>
      </c>
    </row>
    <row r="430" ht="25" customHeight="1">
      <c r="A430" s="22" t="s">
        <v>446</v>
      </c>
      <c r="B430" s="22"/>
      <c r="C430" s="22"/>
      <c r="D430" s="22"/>
      <c r="E430" s="23">
        <f>SUBTOTAL(9,E429:E429)</f>
      </c>
      <c r="F430" s="23" t="s">
        <v>400</v>
      </c>
      <c r="G430" s="23">
        <f>SUBTOTAL(9,G429:G429)</f>
      </c>
    </row>
    <row r="431" ht="60" customHeight="1">
      <c r="A431" s="13" t="s">
        <v>523</v>
      </c>
      <c r="B431" s="14" t="s">
        <v>524</v>
      </c>
      <c r="C431" s="14"/>
      <c r="D431" s="13" t="s">
        <v>54</v>
      </c>
      <c r="E431" s="21">
        <v>1</v>
      </c>
      <c r="F431" s="21">
        <v>5000</v>
      </c>
      <c r="G431" s="21">
        <v>5000</v>
      </c>
    </row>
    <row r="432" ht="25" customHeight="1">
      <c r="A432" s="22" t="s">
        <v>446</v>
      </c>
      <c r="B432" s="22"/>
      <c r="C432" s="22"/>
      <c r="D432" s="22"/>
      <c r="E432" s="23">
        <f>SUBTOTAL(9,E431:E431)</f>
      </c>
      <c r="F432" s="23" t="s">
        <v>400</v>
      </c>
      <c r="G432" s="23">
        <f>SUBTOTAL(9,G431:G431)</f>
      </c>
    </row>
    <row r="433" ht="80" customHeight="1">
      <c r="A433" s="13" t="s">
        <v>525</v>
      </c>
      <c r="B433" s="14" t="s">
        <v>526</v>
      </c>
      <c r="C433" s="14"/>
      <c r="D433" s="13" t="s">
        <v>54</v>
      </c>
      <c r="E433" s="21">
        <v>1</v>
      </c>
      <c r="F433" s="21">
        <v>10000</v>
      </c>
      <c r="G433" s="21">
        <v>10000</v>
      </c>
    </row>
    <row r="434" ht="25" customHeight="1">
      <c r="A434" s="22" t="s">
        <v>446</v>
      </c>
      <c r="B434" s="22"/>
      <c r="C434" s="22"/>
      <c r="D434" s="22"/>
      <c r="E434" s="23">
        <f>SUBTOTAL(9,E433:E433)</f>
      </c>
      <c r="F434" s="23" t="s">
        <v>400</v>
      </c>
      <c r="G434" s="23">
        <f>SUBTOTAL(9,G433:G433)</f>
      </c>
    </row>
    <row r="435" ht="40" customHeight="1">
      <c r="A435" s="13" t="s">
        <v>527</v>
      </c>
      <c r="B435" s="14" t="s">
        <v>528</v>
      </c>
      <c r="C435" s="14"/>
      <c r="D435" s="13" t="s">
        <v>54</v>
      </c>
      <c r="E435" s="21">
        <v>1</v>
      </c>
      <c r="F435" s="21">
        <v>45000</v>
      </c>
      <c r="G435" s="21">
        <v>45000</v>
      </c>
    </row>
    <row r="436" ht="25" customHeight="1">
      <c r="A436" s="22" t="s">
        <v>446</v>
      </c>
      <c r="B436" s="22"/>
      <c r="C436" s="22"/>
      <c r="D436" s="22"/>
      <c r="E436" s="23">
        <f>SUBTOTAL(9,E435:E435)</f>
      </c>
      <c r="F436" s="23" t="s">
        <v>400</v>
      </c>
      <c r="G436" s="23">
        <f>SUBTOTAL(9,G435:G435)</f>
      </c>
    </row>
    <row r="437" ht="40" customHeight="1">
      <c r="A437" s="13" t="s">
        <v>529</v>
      </c>
      <c r="B437" s="14" t="s">
        <v>530</v>
      </c>
      <c r="C437" s="14"/>
      <c r="D437" s="13" t="s">
        <v>54</v>
      </c>
      <c r="E437" s="21">
        <v>1</v>
      </c>
      <c r="F437" s="21">
        <v>26400</v>
      </c>
      <c r="G437" s="21">
        <v>26400</v>
      </c>
    </row>
    <row r="438" ht="25" customHeight="1">
      <c r="A438" s="22" t="s">
        <v>446</v>
      </c>
      <c r="B438" s="22"/>
      <c r="C438" s="22"/>
      <c r="D438" s="22"/>
      <c r="E438" s="23">
        <f>SUBTOTAL(9,E437:E437)</f>
      </c>
      <c r="F438" s="23" t="s">
        <v>400</v>
      </c>
      <c r="G438" s="23">
        <f>SUBTOTAL(9,G437:G437)</f>
      </c>
    </row>
    <row r="439" ht="25" customHeight="1">
      <c r="A439" s="22" t="s">
        <v>447</v>
      </c>
      <c r="B439" s="22"/>
      <c r="C439" s="22"/>
      <c r="D439" s="22"/>
      <c r="E439" s="22"/>
      <c r="F439" s="22"/>
      <c r="G439" s="23">
        <f>SUBTOTAL(9,G429:G438)</f>
      </c>
    </row>
    <row r="440" ht="25" customHeight="1">
</row>
    <row r="441" ht="20" customHeight="1">
      <c r="A441" s="34" t="s">
        <v>333</v>
      </c>
      <c r="B441" s="34"/>
      <c r="C441" s="24" t="s">
        <v>204</v>
      </c>
      <c r="D441" s="24"/>
      <c r="E441" s="24"/>
      <c r="F441" s="24"/>
      <c r="G441" s="24"/>
    </row>
    <row r="442" ht="20" customHeight="1">
      <c r="A442" s="34" t="s">
        <v>334</v>
      </c>
      <c r="B442" s="34"/>
      <c r="C442" s="24" t="s">
        <v>335</v>
      </c>
      <c r="D442" s="24"/>
      <c r="E442" s="24"/>
      <c r="F442" s="24"/>
      <c r="G442" s="24"/>
    </row>
    <row r="443" ht="25" customHeight="1">
      <c r="A443" s="34" t="s">
        <v>336</v>
      </c>
      <c r="B443" s="34"/>
      <c r="C443" s="24" t="s">
        <v>302</v>
      </c>
      <c r="D443" s="24"/>
      <c r="E443" s="24"/>
      <c r="F443" s="24"/>
      <c r="G443" s="24"/>
    </row>
    <row r="444" ht="15" customHeight="1">
</row>
    <row r="445" ht="25" customHeight="1">
      <c r="A445" s="6" t="s">
        <v>537</v>
      </c>
      <c r="B445" s="6"/>
      <c r="C445" s="6"/>
      <c r="D445" s="6"/>
      <c r="E445" s="6"/>
      <c r="F445" s="6"/>
      <c r="G445" s="6"/>
    </row>
    <row r="446" ht="15" customHeight="1">
</row>
    <row r="447" ht="50" customHeight="1">
      <c r="A447" s="13" t="s">
        <v>236</v>
      </c>
      <c r="B447" s="13" t="s">
        <v>409</v>
      </c>
      <c r="C447" s="13"/>
      <c r="D447" s="13" t="s">
        <v>440</v>
      </c>
      <c r="E447" s="13" t="s">
        <v>441</v>
      </c>
      <c r="F447" s="13" t="s">
        <v>442</v>
      </c>
      <c r="G447" s="13" t="s">
        <v>443</v>
      </c>
    </row>
    <row r="448" ht="15" customHeight="1">
      <c r="A448" s="13">
        <v>1</v>
      </c>
      <c r="B448" s="13">
        <v>2</v>
      </c>
      <c r="C448" s="13"/>
      <c r="D448" s="13">
        <v>3</v>
      </c>
      <c r="E448" s="13">
        <v>4</v>
      </c>
      <c r="F448" s="13">
        <v>5</v>
      </c>
      <c r="G448" s="13">
        <v>6</v>
      </c>
    </row>
    <row r="449" ht="80" customHeight="1">
      <c r="A449" s="13" t="s">
        <v>538</v>
      </c>
      <c r="B449" s="14" t="s">
        <v>539</v>
      </c>
      <c r="C449" s="14"/>
      <c r="D449" s="13" t="s">
        <v>54</v>
      </c>
      <c r="E449" s="21">
        <v>1</v>
      </c>
      <c r="F449" s="21">
        <v>50000</v>
      </c>
      <c r="G449" s="21">
        <v>50000</v>
      </c>
    </row>
    <row r="450" ht="25" customHeight="1">
      <c r="A450" s="22" t="s">
        <v>446</v>
      </c>
      <c r="B450" s="22"/>
      <c r="C450" s="22"/>
      <c r="D450" s="22"/>
      <c r="E450" s="23">
        <f>SUBTOTAL(9,E449:E449)</f>
      </c>
      <c r="F450" s="23" t="s">
        <v>400</v>
      </c>
      <c r="G450" s="23">
        <f>SUBTOTAL(9,G449:G449)</f>
      </c>
    </row>
    <row r="451" ht="25" customHeight="1">
      <c r="A451" s="22" t="s">
        <v>447</v>
      </c>
      <c r="B451" s="22"/>
      <c r="C451" s="22"/>
      <c r="D451" s="22"/>
      <c r="E451" s="22"/>
      <c r="F451" s="22"/>
      <c r="G451" s="23">
        <f>SUBTOTAL(9,G449:G450)</f>
      </c>
    </row>
    <row r="452" ht="25" customHeight="1">
</row>
    <row r="453" ht="20" customHeight="1">
      <c r="A453" s="34" t="s">
        <v>333</v>
      </c>
      <c r="B453" s="34"/>
      <c r="C453" s="24" t="s">
        <v>204</v>
      </c>
      <c r="D453" s="24"/>
      <c r="E453" s="24"/>
      <c r="F453" s="24"/>
      <c r="G453" s="24"/>
    </row>
    <row r="454" ht="20" customHeight="1">
      <c r="A454" s="34" t="s">
        <v>334</v>
      </c>
      <c r="B454" s="34"/>
      <c r="C454" s="24" t="s">
        <v>540</v>
      </c>
      <c r="D454" s="24"/>
      <c r="E454" s="24"/>
      <c r="F454" s="24"/>
      <c r="G454" s="24"/>
    </row>
    <row r="455" ht="25" customHeight="1">
      <c r="A455" s="34" t="s">
        <v>336</v>
      </c>
      <c r="B455" s="34"/>
      <c r="C455" s="24" t="s">
        <v>302</v>
      </c>
      <c r="D455" s="24"/>
      <c r="E455" s="24"/>
      <c r="F455" s="24"/>
      <c r="G455" s="24"/>
    </row>
    <row r="456" ht="15" customHeight="1">
</row>
    <row r="457" ht="25" customHeight="1">
      <c r="A457" s="6" t="s">
        <v>439</v>
      </c>
      <c r="B457" s="6"/>
      <c r="C457" s="6"/>
      <c r="D457" s="6"/>
      <c r="E457" s="6"/>
      <c r="F457" s="6"/>
      <c r="G457" s="6"/>
    </row>
    <row r="458" ht="15" customHeight="1">
</row>
    <row r="459" ht="50" customHeight="1">
      <c r="A459" s="13" t="s">
        <v>236</v>
      </c>
      <c r="B459" s="13" t="s">
        <v>409</v>
      </c>
      <c r="C459" s="13"/>
      <c r="D459" s="13" t="s">
        <v>440</v>
      </c>
      <c r="E459" s="13" t="s">
        <v>441</v>
      </c>
      <c r="F459" s="13" t="s">
        <v>442</v>
      </c>
      <c r="G459" s="13" t="s">
        <v>443</v>
      </c>
    </row>
    <row r="460" ht="15" customHeight="1">
      <c r="A460" s="13">
        <v>1</v>
      </c>
      <c r="B460" s="13">
        <v>2</v>
      </c>
      <c r="C460" s="13"/>
      <c r="D460" s="13">
        <v>3</v>
      </c>
      <c r="E460" s="13">
        <v>4</v>
      </c>
      <c r="F460" s="13">
        <v>5</v>
      </c>
      <c r="G460" s="13">
        <v>6</v>
      </c>
    </row>
    <row r="461" ht="40" customHeight="1">
      <c r="A461" s="13" t="s">
        <v>543</v>
      </c>
      <c r="B461" s="14" t="s">
        <v>544</v>
      </c>
      <c r="C461" s="14"/>
      <c r="D461" s="13" t="s">
        <v>54</v>
      </c>
      <c r="E461" s="21">
        <v>1</v>
      </c>
      <c r="F461" s="21">
        <v>3036631.88</v>
      </c>
      <c r="G461" s="21">
        <v>3036631.88</v>
      </c>
    </row>
    <row r="462" ht="25" customHeight="1">
      <c r="A462" s="22" t="s">
        <v>446</v>
      </c>
      <c r="B462" s="22"/>
      <c r="C462" s="22"/>
      <c r="D462" s="22"/>
      <c r="E462" s="23">
        <f>SUBTOTAL(9,E461:E461)</f>
      </c>
      <c r="F462" s="23" t="s">
        <v>400</v>
      </c>
      <c r="G462" s="23">
        <f>SUBTOTAL(9,G461:G461)</f>
      </c>
    </row>
    <row r="463" ht="25" customHeight="1">
      <c r="A463" s="22" t="s">
        <v>447</v>
      </c>
      <c r="B463" s="22"/>
      <c r="C463" s="22"/>
      <c r="D463" s="22"/>
      <c r="E463" s="22"/>
      <c r="F463" s="22"/>
      <c r="G463" s="23">
        <f>SUBTOTAL(9,G461:G462)</f>
      </c>
    </row>
    <row r="464" ht="25" customHeight="1">
</row>
    <row r="465" ht="20" customHeight="1">
      <c r="A465" s="34" t="s">
        <v>333</v>
      </c>
      <c r="B465" s="34"/>
      <c r="C465" s="24" t="s">
        <v>214</v>
      </c>
      <c r="D465" s="24"/>
      <c r="E465" s="24"/>
      <c r="F465" s="24"/>
      <c r="G465" s="24"/>
    </row>
    <row r="466" ht="20" customHeight="1">
      <c r="A466" s="34" t="s">
        <v>334</v>
      </c>
      <c r="B466" s="34"/>
      <c r="C466" s="24" t="s">
        <v>335</v>
      </c>
      <c r="D466" s="24"/>
      <c r="E466" s="24"/>
      <c r="F466" s="24"/>
      <c r="G466" s="24"/>
    </row>
    <row r="467" ht="25" customHeight="1">
      <c r="A467" s="34" t="s">
        <v>336</v>
      </c>
      <c r="B467" s="34"/>
      <c r="C467" s="24" t="s">
        <v>302</v>
      </c>
      <c r="D467" s="24"/>
      <c r="E467" s="24"/>
      <c r="F467" s="24"/>
      <c r="G467" s="24"/>
    </row>
    <row r="468" ht="15" customHeight="1">
</row>
    <row r="469" ht="25" customHeight="1">
      <c r="A469" s="6" t="s">
        <v>466</v>
      </c>
      <c r="B469" s="6"/>
      <c r="C469" s="6"/>
      <c r="D469" s="6"/>
      <c r="E469" s="6"/>
      <c r="F469" s="6"/>
      <c r="G469" s="6"/>
    </row>
    <row r="470" ht="15" customHeight="1">
</row>
    <row r="471" ht="50" customHeight="1">
      <c r="A471" s="13" t="s">
        <v>236</v>
      </c>
      <c r="B471" s="13" t="s">
        <v>409</v>
      </c>
      <c r="C471" s="13"/>
      <c r="D471" s="13" t="s">
        <v>440</v>
      </c>
      <c r="E471" s="13" t="s">
        <v>441</v>
      </c>
      <c r="F471" s="13" t="s">
        <v>442</v>
      </c>
      <c r="G471" s="13" t="s">
        <v>443</v>
      </c>
    </row>
    <row r="472" ht="15" customHeight="1">
      <c r="A472" s="13">
        <v>1</v>
      </c>
      <c r="B472" s="13">
        <v>2</v>
      </c>
      <c r="C472" s="13"/>
      <c r="D472" s="13">
        <v>3</v>
      </c>
      <c r="E472" s="13">
        <v>4</v>
      </c>
      <c r="F472" s="13">
        <v>5</v>
      </c>
      <c r="G472" s="13">
        <v>6</v>
      </c>
    </row>
    <row r="473" ht="20" customHeight="1">
      <c r="A473" s="13" t="s">
        <v>352</v>
      </c>
      <c r="B473" s="14" t="s">
        <v>545</v>
      </c>
      <c r="C473" s="14"/>
      <c r="D473" s="13" t="s">
        <v>54</v>
      </c>
      <c r="E473" s="21">
        <v>1</v>
      </c>
      <c r="F473" s="21">
        <v>77428.4</v>
      </c>
      <c r="G473" s="21">
        <v>77428.4</v>
      </c>
    </row>
    <row r="474" ht="25" customHeight="1">
      <c r="A474" s="22" t="s">
        <v>446</v>
      </c>
      <c r="B474" s="22"/>
      <c r="C474" s="22"/>
      <c r="D474" s="22"/>
      <c r="E474" s="23">
        <f>SUBTOTAL(9,E473:E473)</f>
      </c>
      <c r="F474" s="23" t="s">
        <v>400</v>
      </c>
      <c r="G474" s="23">
        <f>SUBTOTAL(9,G473:G473)</f>
      </c>
    </row>
    <row r="475" ht="20" customHeight="1">
      <c r="A475" s="13" t="s">
        <v>368</v>
      </c>
      <c r="B475" s="14" t="s">
        <v>547</v>
      </c>
      <c r="C475" s="14"/>
      <c r="D475" s="13" t="s">
        <v>54</v>
      </c>
      <c r="E475" s="21">
        <v>1</v>
      </c>
      <c r="F475" s="21">
        <v>150900</v>
      </c>
      <c r="G475" s="21">
        <v>150900</v>
      </c>
    </row>
    <row r="476" ht="25" customHeight="1">
      <c r="A476" s="22" t="s">
        <v>446</v>
      </c>
      <c r="B476" s="22"/>
      <c r="C476" s="22"/>
      <c r="D476" s="22"/>
      <c r="E476" s="23">
        <f>SUBTOTAL(9,E475:E475)</f>
      </c>
      <c r="F476" s="23" t="s">
        <v>400</v>
      </c>
      <c r="G476" s="23">
        <f>SUBTOTAL(9,G475:G475)</f>
      </c>
    </row>
    <row r="477" ht="20" customHeight="1">
      <c r="A477" s="13" t="s">
        <v>372</v>
      </c>
      <c r="B477" s="14" t="s">
        <v>548</v>
      </c>
      <c r="C477" s="14"/>
      <c r="D477" s="13" t="s">
        <v>54</v>
      </c>
      <c r="E477" s="21">
        <v>1</v>
      </c>
      <c r="F477" s="21">
        <v>193712.57</v>
      </c>
      <c r="G477" s="21">
        <v>193712.57</v>
      </c>
    </row>
    <row r="478" ht="25" customHeight="1">
      <c r="A478" s="22" t="s">
        <v>446</v>
      </c>
      <c r="B478" s="22"/>
      <c r="C478" s="22"/>
      <c r="D478" s="22"/>
      <c r="E478" s="23">
        <f>SUBTOTAL(9,E477:E477)</f>
      </c>
      <c r="F478" s="23" t="s">
        <v>400</v>
      </c>
      <c r="G478" s="23">
        <f>SUBTOTAL(9,G477:G477)</f>
      </c>
    </row>
    <row r="479" ht="25" customHeight="1">
      <c r="A479" s="22" t="s">
        <v>447</v>
      </c>
      <c r="B479" s="22"/>
      <c r="C479" s="22"/>
      <c r="D479" s="22"/>
      <c r="E479" s="22"/>
      <c r="F479" s="22"/>
      <c r="G479" s="23">
        <f>SUBTOTAL(9,G473:G478)</f>
      </c>
    </row>
    <row r="480" ht="25" customHeight="1">
</row>
    <row r="481" ht="20" customHeight="1">
      <c r="A481" s="34" t="s">
        <v>333</v>
      </c>
      <c r="B481" s="34"/>
      <c r="C481" s="24" t="s">
        <v>204</v>
      </c>
      <c r="D481" s="24"/>
      <c r="E481" s="24"/>
      <c r="F481" s="24"/>
      <c r="G481" s="24"/>
    </row>
    <row r="482" ht="20" customHeight="1">
      <c r="A482" s="34" t="s">
        <v>334</v>
      </c>
      <c r="B482" s="34"/>
      <c r="C482" s="24" t="s">
        <v>335</v>
      </c>
      <c r="D482" s="24"/>
      <c r="E482" s="24"/>
      <c r="F482" s="24"/>
      <c r="G482" s="24"/>
    </row>
    <row r="483" ht="25" customHeight="1">
      <c r="A483" s="34" t="s">
        <v>336</v>
      </c>
      <c r="B483" s="34"/>
      <c r="C483" s="24" t="s">
        <v>305</v>
      </c>
      <c r="D483" s="24"/>
      <c r="E483" s="24"/>
      <c r="F483" s="24"/>
      <c r="G483" s="24"/>
    </row>
    <row r="484" ht="15" customHeight="1">
</row>
    <row r="485" ht="25" customHeight="1">
      <c r="A485" s="6" t="s">
        <v>457</v>
      </c>
      <c r="B485" s="6"/>
      <c r="C485" s="6"/>
      <c r="D485" s="6"/>
      <c r="E485" s="6"/>
      <c r="F485" s="6"/>
      <c r="G485" s="6"/>
    </row>
    <row r="486" ht="15" customHeight="1">
</row>
    <row r="487" ht="50" customHeight="1">
      <c r="A487" s="13" t="s">
        <v>236</v>
      </c>
      <c r="B487" s="13" t="s">
        <v>409</v>
      </c>
      <c r="C487" s="13"/>
      <c r="D487" s="13" t="s">
        <v>440</v>
      </c>
      <c r="E487" s="13" t="s">
        <v>441</v>
      </c>
      <c r="F487" s="13" t="s">
        <v>442</v>
      </c>
      <c r="G487" s="13" t="s">
        <v>443</v>
      </c>
    </row>
    <row r="488" ht="15" customHeight="1">
      <c r="A488" s="13">
        <v>1</v>
      </c>
      <c r="B488" s="13">
        <v>2</v>
      </c>
      <c r="C488" s="13"/>
      <c r="D488" s="13">
        <v>3</v>
      </c>
      <c r="E488" s="13">
        <v>4</v>
      </c>
      <c r="F488" s="13">
        <v>5</v>
      </c>
      <c r="G488" s="13">
        <v>6</v>
      </c>
    </row>
    <row r="489" ht="20" customHeight="1">
      <c r="A489" s="13" t="s">
        <v>350</v>
      </c>
      <c r="B489" s="14" t="s">
        <v>458</v>
      </c>
      <c r="C489" s="14"/>
      <c r="D489" s="13" t="s">
        <v>54</v>
      </c>
      <c r="E489" s="21">
        <v>1</v>
      </c>
      <c r="F489" s="21">
        <v>48300</v>
      </c>
      <c r="G489" s="21">
        <v>48300</v>
      </c>
    </row>
    <row r="490" ht="25" customHeight="1">
      <c r="A490" s="22" t="s">
        <v>446</v>
      </c>
      <c r="B490" s="22"/>
      <c r="C490" s="22"/>
      <c r="D490" s="22"/>
      <c r="E490" s="23">
        <f>SUBTOTAL(9,E489:E489)</f>
      </c>
      <c r="F490" s="23" t="s">
        <v>400</v>
      </c>
      <c r="G490" s="23">
        <f>SUBTOTAL(9,G489:G489)</f>
      </c>
    </row>
    <row r="491" ht="60" customHeight="1">
      <c r="A491" s="13" t="s">
        <v>351</v>
      </c>
      <c r="B491" s="14" t="s">
        <v>460</v>
      </c>
      <c r="C491" s="14"/>
      <c r="D491" s="13" t="s">
        <v>54</v>
      </c>
      <c r="E491" s="21">
        <v>1</v>
      </c>
      <c r="F491" s="21">
        <v>8000</v>
      </c>
      <c r="G491" s="21">
        <v>8000</v>
      </c>
    </row>
    <row r="492" ht="25" customHeight="1">
      <c r="A492" s="22" t="s">
        <v>446</v>
      </c>
      <c r="B492" s="22"/>
      <c r="C492" s="22"/>
      <c r="D492" s="22"/>
      <c r="E492" s="23">
        <f>SUBTOTAL(9,E491:E491)</f>
      </c>
      <c r="F492" s="23" t="s">
        <v>400</v>
      </c>
      <c r="G492" s="23">
        <f>SUBTOTAL(9,G491:G491)</f>
      </c>
    </row>
    <row r="493" ht="60" customHeight="1">
      <c r="A493" s="13" t="s">
        <v>353</v>
      </c>
      <c r="B493" s="14" t="s">
        <v>461</v>
      </c>
      <c r="C493" s="14"/>
      <c r="D493" s="13" t="s">
        <v>54</v>
      </c>
      <c r="E493" s="21">
        <v>1</v>
      </c>
      <c r="F493" s="21">
        <v>19113</v>
      </c>
      <c r="G493" s="21">
        <v>19113</v>
      </c>
    </row>
    <row r="494" ht="25" customHeight="1">
      <c r="A494" s="22" t="s">
        <v>446</v>
      </c>
      <c r="B494" s="22"/>
      <c r="C494" s="22"/>
      <c r="D494" s="22"/>
      <c r="E494" s="23">
        <f>SUBTOTAL(9,E493:E493)</f>
      </c>
      <c r="F494" s="23" t="s">
        <v>400</v>
      </c>
      <c r="G494" s="23">
        <f>SUBTOTAL(9,G493:G493)</f>
      </c>
    </row>
    <row r="495" ht="60" customHeight="1">
      <c r="A495" s="13" t="s">
        <v>355</v>
      </c>
      <c r="B495" s="14" t="s">
        <v>462</v>
      </c>
      <c r="C495" s="14"/>
      <c r="D495" s="13" t="s">
        <v>54</v>
      </c>
      <c r="E495" s="21">
        <v>1</v>
      </c>
      <c r="F495" s="21">
        <v>7075</v>
      </c>
      <c r="G495" s="21">
        <v>7075</v>
      </c>
    </row>
    <row r="496" ht="25" customHeight="1">
      <c r="A496" s="22" t="s">
        <v>446</v>
      </c>
      <c r="B496" s="22"/>
      <c r="C496" s="22"/>
      <c r="D496" s="22"/>
      <c r="E496" s="23">
        <f>SUBTOTAL(9,E495:E495)</f>
      </c>
      <c r="F496" s="23" t="s">
        <v>400</v>
      </c>
      <c r="G496" s="23">
        <f>SUBTOTAL(9,G495:G495)</f>
      </c>
    </row>
    <row r="497" ht="60" customHeight="1">
      <c r="A497" s="13" t="s">
        <v>356</v>
      </c>
      <c r="B497" s="14" t="s">
        <v>463</v>
      </c>
      <c r="C497" s="14"/>
      <c r="D497" s="13" t="s">
        <v>54</v>
      </c>
      <c r="E497" s="21">
        <v>1</v>
      </c>
      <c r="F497" s="21">
        <v>9812</v>
      </c>
      <c r="G497" s="21">
        <v>9812</v>
      </c>
    </row>
    <row r="498" ht="25" customHeight="1">
      <c r="A498" s="22" t="s">
        <v>446</v>
      </c>
      <c r="B498" s="22"/>
      <c r="C498" s="22"/>
      <c r="D498" s="22"/>
      <c r="E498" s="23">
        <f>SUBTOTAL(9,E497:E497)</f>
      </c>
      <c r="F498" s="23" t="s">
        <v>400</v>
      </c>
      <c r="G498" s="23">
        <f>SUBTOTAL(9,G497:G497)</f>
      </c>
    </row>
    <row r="499" ht="60" customHeight="1">
      <c r="A499" s="13" t="s">
        <v>402</v>
      </c>
      <c r="B499" s="14" t="s">
        <v>464</v>
      </c>
      <c r="C499" s="14"/>
      <c r="D499" s="13" t="s">
        <v>54</v>
      </c>
      <c r="E499" s="21">
        <v>1</v>
      </c>
      <c r="F499" s="21">
        <v>5600</v>
      </c>
      <c r="G499" s="21">
        <v>5600</v>
      </c>
    </row>
    <row r="500" ht="25" customHeight="1">
      <c r="A500" s="22" t="s">
        <v>446</v>
      </c>
      <c r="B500" s="22"/>
      <c r="C500" s="22"/>
      <c r="D500" s="22"/>
      <c r="E500" s="23">
        <f>SUBTOTAL(9,E499:E499)</f>
      </c>
      <c r="F500" s="23" t="s">
        <v>400</v>
      </c>
      <c r="G500" s="23">
        <f>SUBTOTAL(9,G499:G499)</f>
      </c>
    </row>
    <row r="501" ht="60" customHeight="1">
      <c r="A501" s="13" t="s">
        <v>367</v>
      </c>
      <c r="B501" s="14" t="s">
        <v>465</v>
      </c>
      <c r="C501" s="14"/>
      <c r="D501" s="13" t="s">
        <v>54</v>
      </c>
      <c r="E501" s="21">
        <v>1</v>
      </c>
      <c r="F501" s="21">
        <v>8000</v>
      </c>
      <c r="G501" s="21">
        <v>8000</v>
      </c>
    </row>
    <row r="502" ht="25" customHeight="1">
      <c r="A502" s="22" t="s">
        <v>446</v>
      </c>
      <c r="B502" s="22"/>
      <c r="C502" s="22"/>
      <c r="D502" s="22"/>
      <c r="E502" s="23">
        <f>SUBTOTAL(9,E501:E501)</f>
      </c>
      <c r="F502" s="23" t="s">
        <v>400</v>
      </c>
      <c r="G502" s="23">
        <f>SUBTOTAL(9,G501:G501)</f>
      </c>
    </row>
    <row r="503" ht="25" customHeight="1">
      <c r="A503" s="22" t="s">
        <v>447</v>
      </c>
      <c r="B503" s="22"/>
      <c r="C503" s="22"/>
      <c r="D503" s="22"/>
      <c r="E503" s="22"/>
      <c r="F503" s="22"/>
      <c r="G503" s="23">
        <f>SUBTOTAL(9,G489:G502)</f>
      </c>
    </row>
    <row r="504" ht="25" customHeight="1">
</row>
    <row r="505" ht="20" customHeight="1">
      <c r="A505" s="34" t="s">
        <v>333</v>
      </c>
      <c r="B505" s="34"/>
      <c r="C505" s="24" t="s">
        <v>204</v>
      </c>
      <c r="D505" s="24"/>
      <c r="E505" s="24"/>
      <c r="F505" s="24"/>
      <c r="G505" s="24"/>
    </row>
    <row r="506" ht="20" customHeight="1">
      <c r="A506" s="34" t="s">
        <v>334</v>
      </c>
      <c r="B506" s="34"/>
      <c r="C506" s="24" t="s">
        <v>335</v>
      </c>
      <c r="D506" s="24"/>
      <c r="E506" s="24"/>
      <c r="F506" s="24"/>
      <c r="G506" s="24"/>
    </row>
    <row r="507" ht="25" customHeight="1">
      <c r="A507" s="34" t="s">
        <v>336</v>
      </c>
      <c r="B507" s="34"/>
      <c r="C507" s="24" t="s">
        <v>305</v>
      </c>
      <c r="D507" s="24"/>
      <c r="E507" s="24"/>
      <c r="F507" s="24"/>
      <c r="G507" s="24"/>
    </row>
    <row r="508" ht="15" customHeight="1">
</row>
    <row r="509" ht="25" customHeight="1">
      <c r="A509" s="6" t="s">
        <v>466</v>
      </c>
      <c r="B509" s="6"/>
      <c r="C509" s="6"/>
      <c r="D509" s="6"/>
      <c r="E509" s="6"/>
      <c r="F509" s="6"/>
      <c r="G509" s="6"/>
    </row>
    <row r="510" ht="15" customHeight="1">
</row>
    <row r="511" ht="50" customHeight="1">
      <c r="A511" s="13" t="s">
        <v>236</v>
      </c>
      <c r="B511" s="13" t="s">
        <v>409</v>
      </c>
      <c r="C511" s="13"/>
      <c r="D511" s="13" t="s">
        <v>440</v>
      </c>
      <c r="E511" s="13" t="s">
        <v>441</v>
      </c>
      <c r="F511" s="13" t="s">
        <v>442</v>
      </c>
      <c r="G511" s="13" t="s">
        <v>443</v>
      </c>
    </row>
    <row r="512" ht="15" customHeight="1">
      <c r="A512" s="13">
        <v>1</v>
      </c>
      <c r="B512" s="13">
        <v>2</v>
      </c>
      <c r="C512" s="13"/>
      <c r="D512" s="13">
        <v>3</v>
      </c>
      <c r="E512" s="13">
        <v>4</v>
      </c>
      <c r="F512" s="13">
        <v>5</v>
      </c>
      <c r="G512" s="13">
        <v>6</v>
      </c>
    </row>
    <row r="513" ht="20" customHeight="1">
      <c r="A513" s="13" t="s">
        <v>376</v>
      </c>
      <c r="B513" s="14" t="s">
        <v>467</v>
      </c>
      <c r="C513" s="14"/>
      <c r="D513" s="13" t="s">
        <v>54</v>
      </c>
      <c r="E513" s="21">
        <v>1</v>
      </c>
      <c r="F513" s="21">
        <v>9565.98</v>
      </c>
      <c r="G513" s="21">
        <v>9565.98</v>
      </c>
    </row>
    <row r="514" ht="25" customHeight="1">
      <c r="A514" s="22" t="s">
        <v>446</v>
      </c>
      <c r="B514" s="22"/>
      <c r="C514" s="22"/>
      <c r="D514" s="22"/>
      <c r="E514" s="23">
        <f>SUBTOTAL(9,E513:E513)</f>
      </c>
      <c r="F514" s="23" t="s">
        <v>400</v>
      </c>
      <c r="G514" s="23">
        <f>SUBTOTAL(9,G513:G513)</f>
      </c>
    </row>
    <row r="515" ht="20" customHeight="1">
      <c r="A515" s="13" t="s">
        <v>378</v>
      </c>
      <c r="B515" s="14" t="s">
        <v>468</v>
      </c>
      <c r="C515" s="14"/>
      <c r="D515" s="13" t="s">
        <v>54</v>
      </c>
      <c r="E515" s="21">
        <v>1</v>
      </c>
      <c r="F515" s="21">
        <v>8834</v>
      </c>
      <c r="G515" s="21">
        <v>8834</v>
      </c>
    </row>
    <row r="516" ht="25" customHeight="1">
      <c r="A516" s="22" t="s">
        <v>446</v>
      </c>
      <c r="B516" s="22"/>
      <c r="C516" s="22"/>
      <c r="D516" s="22"/>
      <c r="E516" s="23">
        <f>SUBTOTAL(9,E515:E515)</f>
      </c>
      <c r="F516" s="23" t="s">
        <v>400</v>
      </c>
      <c r="G516" s="23">
        <f>SUBTOTAL(9,G515:G515)</f>
      </c>
    </row>
    <row r="517" ht="40" customHeight="1">
      <c r="A517" s="13" t="s">
        <v>469</v>
      </c>
      <c r="B517" s="14" t="s">
        <v>470</v>
      </c>
      <c r="C517" s="14"/>
      <c r="D517" s="13" t="s">
        <v>54</v>
      </c>
      <c r="E517" s="21">
        <v>1</v>
      </c>
      <c r="F517" s="21">
        <v>9319.5</v>
      </c>
      <c r="G517" s="21">
        <v>9319.5</v>
      </c>
    </row>
    <row r="518" ht="25" customHeight="1">
      <c r="A518" s="22" t="s">
        <v>446</v>
      </c>
      <c r="B518" s="22"/>
      <c r="C518" s="22"/>
      <c r="D518" s="22"/>
      <c r="E518" s="23">
        <f>SUBTOTAL(9,E517:E517)</f>
      </c>
      <c r="F518" s="23" t="s">
        <v>400</v>
      </c>
      <c r="G518" s="23">
        <f>SUBTOTAL(9,G517:G517)</f>
      </c>
    </row>
    <row r="519" ht="25" customHeight="1">
      <c r="A519" s="22" t="s">
        <v>447</v>
      </c>
      <c r="B519" s="22"/>
      <c r="C519" s="22"/>
      <c r="D519" s="22"/>
      <c r="E519" s="22"/>
      <c r="F519" s="22"/>
      <c r="G519" s="23">
        <f>SUBTOTAL(9,G513:G518)</f>
      </c>
    </row>
    <row r="520" ht="25" customHeight="1">
</row>
    <row r="521" ht="20" customHeight="1">
      <c r="A521" s="34" t="s">
        <v>333</v>
      </c>
      <c r="B521" s="34"/>
      <c r="C521" s="24" t="s">
        <v>204</v>
      </c>
      <c r="D521" s="24"/>
      <c r="E521" s="24"/>
      <c r="F521" s="24"/>
      <c r="G521" s="24"/>
    </row>
    <row r="522" ht="20" customHeight="1">
      <c r="A522" s="34" t="s">
        <v>334</v>
      </c>
      <c r="B522" s="34"/>
      <c r="C522" s="24" t="s">
        <v>335</v>
      </c>
      <c r="D522" s="24"/>
      <c r="E522" s="24"/>
      <c r="F522" s="24"/>
      <c r="G522" s="24"/>
    </row>
    <row r="523" ht="25" customHeight="1">
      <c r="A523" s="34" t="s">
        <v>336</v>
      </c>
      <c r="B523" s="34"/>
      <c r="C523" s="24" t="s">
        <v>305</v>
      </c>
      <c r="D523" s="24"/>
      <c r="E523" s="24"/>
      <c r="F523" s="24"/>
      <c r="G523" s="24"/>
    </row>
    <row r="524" ht="15" customHeight="1">
</row>
    <row r="525" ht="25" customHeight="1">
      <c r="A525" s="6" t="s">
        <v>473</v>
      </c>
      <c r="B525" s="6"/>
      <c r="C525" s="6"/>
      <c r="D525" s="6"/>
      <c r="E525" s="6"/>
      <c r="F525" s="6"/>
      <c r="G525" s="6"/>
    </row>
    <row r="526" ht="15" customHeight="1">
</row>
    <row r="527" ht="50" customHeight="1">
      <c r="A527" s="13" t="s">
        <v>236</v>
      </c>
      <c r="B527" s="13" t="s">
        <v>409</v>
      </c>
      <c r="C527" s="13"/>
      <c r="D527" s="13" t="s">
        <v>440</v>
      </c>
      <c r="E527" s="13" t="s">
        <v>441</v>
      </c>
      <c r="F527" s="13" t="s">
        <v>442</v>
      </c>
      <c r="G527" s="13" t="s">
        <v>443</v>
      </c>
    </row>
    <row r="528" ht="15" customHeight="1">
      <c r="A528" s="13">
        <v>1</v>
      </c>
      <c r="B528" s="13">
        <v>2</v>
      </c>
      <c r="C528" s="13"/>
      <c r="D528" s="13">
        <v>3</v>
      </c>
      <c r="E528" s="13">
        <v>4</v>
      </c>
      <c r="F528" s="13">
        <v>5</v>
      </c>
      <c r="G528" s="13">
        <v>6</v>
      </c>
    </row>
    <row r="529" ht="40" customHeight="1">
      <c r="A529" s="13" t="s">
        <v>241</v>
      </c>
      <c r="B529" s="14" t="s">
        <v>474</v>
      </c>
      <c r="C529" s="14"/>
      <c r="D529" s="13" t="s">
        <v>54</v>
      </c>
      <c r="E529" s="21">
        <v>1</v>
      </c>
      <c r="F529" s="21">
        <v>18756</v>
      </c>
      <c r="G529" s="21">
        <v>18756</v>
      </c>
    </row>
    <row r="530" ht="25" customHeight="1">
      <c r="A530" s="22" t="s">
        <v>446</v>
      </c>
      <c r="B530" s="22"/>
      <c r="C530" s="22"/>
      <c r="D530" s="22"/>
      <c r="E530" s="23">
        <f>SUBTOTAL(9,E529:E529)</f>
      </c>
      <c r="F530" s="23" t="s">
        <v>400</v>
      </c>
      <c r="G530" s="23">
        <f>SUBTOTAL(9,G529:G529)</f>
      </c>
    </row>
    <row r="531" ht="40" customHeight="1">
      <c r="A531" s="13" t="s">
        <v>348</v>
      </c>
      <c r="B531" s="14" t="s">
        <v>475</v>
      </c>
      <c r="C531" s="14"/>
      <c r="D531" s="13" t="s">
        <v>54</v>
      </c>
      <c r="E531" s="21">
        <v>1</v>
      </c>
      <c r="F531" s="21">
        <v>237916</v>
      </c>
      <c r="G531" s="21">
        <v>237916</v>
      </c>
    </row>
    <row r="532" ht="25" customHeight="1">
      <c r="A532" s="22" t="s">
        <v>446</v>
      </c>
      <c r="B532" s="22"/>
      <c r="C532" s="22"/>
      <c r="D532" s="22"/>
      <c r="E532" s="23">
        <f>SUBTOTAL(9,E531:E531)</f>
      </c>
      <c r="F532" s="23" t="s">
        <v>400</v>
      </c>
      <c r="G532" s="23">
        <f>SUBTOTAL(9,G531:G531)</f>
      </c>
    </row>
    <row r="533" ht="20" customHeight="1">
      <c r="A533" s="13" t="s">
        <v>349</v>
      </c>
      <c r="B533" s="14" t="s">
        <v>476</v>
      </c>
      <c r="C533" s="14"/>
      <c r="D533" s="13" t="s">
        <v>54</v>
      </c>
      <c r="E533" s="21">
        <v>1</v>
      </c>
      <c r="F533" s="21">
        <v>1321860.8</v>
      </c>
      <c r="G533" s="21">
        <v>1321860.8</v>
      </c>
    </row>
    <row r="534" ht="25" customHeight="1">
      <c r="A534" s="22" t="s">
        <v>446</v>
      </c>
      <c r="B534" s="22"/>
      <c r="C534" s="22"/>
      <c r="D534" s="22"/>
      <c r="E534" s="23">
        <f>SUBTOTAL(9,E533:E533)</f>
      </c>
      <c r="F534" s="23" t="s">
        <v>400</v>
      </c>
      <c r="G534" s="23">
        <f>SUBTOTAL(9,G533:G533)</f>
      </c>
    </row>
    <row r="535" ht="25" customHeight="1">
      <c r="A535" s="22" t="s">
        <v>447</v>
      </c>
      <c r="B535" s="22"/>
      <c r="C535" s="22"/>
      <c r="D535" s="22"/>
      <c r="E535" s="22"/>
      <c r="F535" s="22"/>
      <c r="G535" s="23">
        <f>SUBTOTAL(9,G529:G534)</f>
      </c>
    </row>
    <row r="536" ht="25" customHeight="1">
</row>
    <row r="537" ht="20" customHeight="1">
      <c r="A537" s="34" t="s">
        <v>333</v>
      </c>
      <c r="B537" s="34"/>
      <c r="C537" s="24" t="s">
        <v>204</v>
      </c>
      <c r="D537" s="24"/>
      <c r="E537" s="24"/>
      <c r="F537" s="24"/>
      <c r="G537" s="24"/>
    </row>
    <row r="538" ht="20" customHeight="1">
      <c r="A538" s="34" t="s">
        <v>334</v>
      </c>
      <c r="B538" s="34"/>
      <c r="C538" s="24" t="s">
        <v>335</v>
      </c>
      <c r="D538" s="24"/>
      <c r="E538" s="24"/>
      <c r="F538" s="24"/>
      <c r="G538" s="24"/>
    </row>
    <row r="539" ht="25" customHeight="1">
      <c r="A539" s="34" t="s">
        <v>336</v>
      </c>
      <c r="B539" s="34"/>
      <c r="C539" s="24" t="s">
        <v>305</v>
      </c>
      <c r="D539" s="24"/>
      <c r="E539" s="24"/>
      <c r="F539" s="24"/>
      <c r="G539" s="24"/>
    </row>
    <row r="540" ht="15" customHeight="1">
</row>
    <row r="541" ht="25" customHeight="1">
      <c r="A541" s="6" t="s">
        <v>477</v>
      </c>
      <c r="B541" s="6"/>
      <c r="C541" s="6"/>
      <c r="D541" s="6"/>
      <c r="E541" s="6"/>
      <c r="F541" s="6"/>
      <c r="G541" s="6"/>
    </row>
    <row r="542" ht="15" customHeight="1">
</row>
    <row r="543" ht="50" customHeight="1">
      <c r="A543" s="13" t="s">
        <v>236</v>
      </c>
      <c r="B543" s="13" t="s">
        <v>409</v>
      </c>
      <c r="C543" s="13"/>
      <c r="D543" s="13" t="s">
        <v>440</v>
      </c>
      <c r="E543" s="13" t="s">
        <v>441</v>
      </c>
      <c r="F543" s="13" t="s">
        <v>442</v>
      </c>
      <c r="G543" s="13" t="s">
        <v>443</v>
      </c>
    </row>
    <row r="544" ht="15" customHeight="1">
      <c r="A544" s="13">
        <v>1</v>
      </c>
      <c r="B544" s="13">
        <v>2</v>
      </c>
      <c r="C544" s="13"/>
      <c r="D544" s="13">
        <v>3</v>
      </c>
      <c r="E544" s="13">
        <v>4</v>
      </c>
      <c r="F544" s="13">
        <v>5</v>
      </c>
      <c r="G544" s="13">
        <v>6</v>
      </c>
    </row>
    <row r="545" ht="40" customHeight="1">
      <c r="A545" s="13" t="s">
        <v>380</v>
      </c>
      <c r="B545" s="14" t="s">
        <v>478</v>
      </c>
      <c r="C545" s="14"/>
      <c r="D545" s="13" t="s">
        <v>54</v>
      </c>
      <c r="E545" s="21">
        <v>1</v>
      </c>
      <c r="F545" s="21">
        <v>68392.68</v>
      </c>
      <c r="G545" s="21">
        <v>68392.68</v>
      </c>
    </row>
    <row r="546" ht="25" customHeight="1">
      <c r="A546" s="22" t="s">
        <v>446</v>
      </c>
      <c r="B546" s="22"/>
      <c r="C546" s="22"/>
      <c r="D546" s="22"/>
      <c r="E546" s="23">
        <f>SUBTOTAL(9,E545:E545)</f>
      </c>
      <c r="F546" s="23" t="s">
        <v>400</v>
      </c>
      <c r="G546" s="23">
        <f>SUBTOTAL(9,G545:G545)</f>
      </c>
    </row>
    <row r="547" ht="40" customHeight="1">
      <c r="A547" s="13" t="s">
        <v>382</v>
      </c>
      <c r="B547" s="14" t="s">
        <v>479</v>
      </c>
      <c r="C547" s="14"/>
      <c r="D547" s="13" t="s">
        <v>54</v>
      </c>
      <c r="E547" s="21">
        <v>1</v>
      </c>
      <c r="F547" s="21">
        <v>12420</v>
      </c>
      <c r="G547" s="21">
        <v>12420</v>
      </c>
    </row>
    <row r="548" ht="25" customHeight="1">
      <c r="A548" s="22" t="s">
        <v>446</v>
      </c>
      <c r="B548" s="22"/>
      <c r="C548" s="22"/>
      <c r="D548" s="22"/>
      <c r="E548" s="23">
        <f>SUBTOTAL(9,E547:E547)</f>
      </c>
      <c r="F548" s="23" t="s">
        <v>400</v>
      </c>
      <c r="G548" s="23">
        <f>SUBTOTAL(9,G547:G547)</f>
      </c>
    </row>
    <row r="549" ht="40" customHeight="1">
      <c r="A549" s="13" t="s">
        <v>383</v>
      </c>
      <c r="B549" s="14" t="s">
        <v>480</v>
      </c>
      <c r="C549" s="14"/>
      <c r="D549" s="13" t="s">
        <v>54</v>
      </c>
      <c r="E549" s="21">
        <v>1</v>
      </c>
      <c r="F549" s="21">
        <v>5803.8</v>
      </c>
      <c r="G549" s="21">
        <v>5803.8</v>
      </c>
    </row>
    <row r="550" ht="25" customHeight="1">
      <c r="A550" s="22" t="s">
        <v>446</v>
      </c>
      <c r="B550" s="22"/>
      <c r="C550" s="22"/>
      <c r="D550" s="22"/>
      <c r="E550" s="23">
        <f>SUBTOTAL(9,E549:E549)</f>
      </c>
      <c r="F550" s="23" t="s">
        <v>400</v>
      </c>
      <c r="G550" s="23">
        <f>SUBTOTAL(9,G549:G549)</f>
      </c>
    </row>
    <row r="551" ht="40" customHeight="1">
      <c r="A551" s="13" t="s">
        <v>385</v>
      </c>
      <c r="B551" s="14" t="s">
        <v>481</v>
      </c>
      <c r="C551" s="14"/>
      <c r="D551" s="13" t="s">
        <v>54</v>
      </c>
      <c r="E551" s="21">
        <v>1</v>
      </c>
      <c r="F551" s="21">
        <v>25000</v>
      </c>
      <c r="G551" s="21">
        <v>25000</v>
      </c>
    </row>
    <row r="552" ht="25" customHeight="1">
      <c r="A552" s="22" t="s">
        <v>446</v>
      </c>
      <c r="B552" s="22"/>
      <c r="C552" s="22"/>
      <c r="D552" s="22"/>
      <c r="E552" s="23">
        <f>SUBTOTAL(9,E551:E551)</f>
      </c>
      <c r="F552" s="23" t="s">
        <v>400</v>
      </c>
      <c r="G552" s="23">
        <f>SUBTOTAL(9,G551:G551)</f>
      </c>
    </row>
    <row r="553" ht="40" customHeight="1">
      <c r="A553" s="13" t="s">
        <v>387</v>
      </c>
      <c r="B553" s="14" t="s">
        <v>482</v>
      </c>
      <c r="C553" s="14"/>
      <c r="D553" s="13" t="s">
        <v>54</v>
      </c>
      <c r="E553" s="21">
        <v>1</v>
      </c>
      <c r="F553" s="21">
        <v>24000</v>
      </c>
      <c r="G553" s="21">
        <v>24000</v>
      </c>
    </row>
    <row r="554" ht="25" customHeight="1">
      <c r="A554" s="22" t="s">
        <v>446</v>
      </c>
      <c r="B554" s="22"/>
      <c r="C554" s="22"/>
      <c r="D554" s="22"/>
      <c r="E554" s="23">
        <f>SUBTOTAL(9,E553:E553)</f>
      </c>
      <c r="F554" s="23" t="s">
        <v>400</v>
      </c>
      <c r="G554" s="23">
        <f>SUBTOTAL(9,G553:G553)</f>
      </c>
    </row>
    <row r="555" ht="20" customHeight="1">
      <c r="A555" s="13" t="s">
        <v>389</v>
      </c>
      <c r="B555" s="14" t="s">
        <v>483</v>
      </c>
      <c r="C555" s="14"/>
      <c r="D555" s="13" t="s">
        <v>54</v>
      </c>
      <c r="E555" s="21">
        <v>1</v>
      </c>
      <c r="F555" s="21">
        <v>19200</v>
      </c>
      <c r="G555" s="21">
        <v>19200</v>
      </c>
    </row>
    <row r="556" ht="25" customHeight="1">
      <c r="A556" s="22" t="s">
        <v>446</v>
      </c>
      <c r="B556" s="22"/>
      <c r="C556" s="22"/>
      <c r="D556" s="22"/>
      <c r="E556" s="23">
        <f>SUBTOTAL(9,E555:E555)</f>
      </c>
      <c r="F556" s="23" t="s">
        <v>400</v>
      </c>
      <c r="G556" s="23">
        <f>SUBTOTAL(9,G555:G555)</f>
      </c>
    </row>
    <row r="557" ht="20" customHeight="1">
      <c r="A557" s="13" t="s">
        <v>393</v>
      </c>
      <c r="B557" s="14" t="s">
        <v>484</v>
      </c>
      <c r="C557" s="14"/>
      <c r="D557" s="13" t="s">
        <v>54</v>
      </c>
      <c r="E557" s="21">
        <v>1</v>
      </c>
      <c r="F557" s="21">
        <v>9600</v>
      </c>
      <c r="G557" s="21">
        <v>9600</v>
      </c>
    </row>
    <row r="558" ht="25" customHeight="1">
      <c r="A558" s="22" t="s">
        <v>446</v>
      </c>
      <c r="B558" s="22"/>
      <c r="C558" s="22"/>
      <c r="D558" s="22"/>
      <c r="E558" s="23">
        <f>SUBTOTAL(9,E557:E557)</f>
      </c>
      <c r="F558" s="23" t="s">
        <v>400</v>
      </c>
      <c r="G558" s="23">
        <f>SUBTOTAL(9,G557:G557)</f>
      </c>
    </row>
    <row r="559" ht="20" customHeight="1">
      <c r="A559" s="13" t="s">
        <v>395</v>
      </c>
      <c r="B559" s="14" t="s">
        <v>485</v>
      </c>
      <c r="C559" s="14"/>
      <c r="D559" s="13" t="s">
        <v>54</v>
      </c>
      <c r="E559" s="21">
        <v>1</v>
      </c>
      <c r="F559" s="21">
        <v>62800</v>
      </c>
      <c r="G559" s="21">
        <v>62800</v>
      </c>
    </row>
    <row r="560" ht="25" customHeight="1">
      <c r="A560" s="22" t="s">
        <v>446</v>
      </c>
      <c r="B560" s="22"/>
      <c r="C560" s="22"/>
      <c r="D560" s="22"/>
      <c r="E560" s="23">
        <f>SUBTOTAL(9,E559:E559)</f>
      </c>
      <c r="F560" s="23" t="s">
        <v>400</v>
      </c>
      <c r="G560" s="23">
        <f>SUBTOTAL(9,G559:G559)</f>
      </c>
    </row>
    <row r="561" ht="40" customHeight="1">
      <c r="A561" s="13" t="s">
        <v>397</v>
      </c>
      <c r="B561" s="14" t="s">
        <v>486</v>
      </c>
      <c r="C561" s="14"/>
      <c r="D561" s="13" t="s">
        <v>54</v>
      </c>
      <c r="E561" s="21">
        <v>1</v>
      </c>
      <c r="F561" s="21">
        <v>79200</v>
      </c>
      <c r="G561" s="21">
        <v>79200</v>
      </c>
    </row>
    <row r="562" ht="25" customHeight="1">
      <c r="A562" s="22" t="s">
        <v>446</v>
      </c>
      <c r="B562" s="22"/>
      <c r="C562" s="22"/>
      <c r="D562" s="22"/>
      <c r="E562" s="23">
        <f>SUBTOTAL(9,E561:E561)</f>
      </c>
      <c r="F562" s="23" t="s">
        <v>400</v>
      </c>
      <c r="G562" s="23">
        <f>SUBTOTAL(9,G561:G561)</f>
      </c>
    </row>
    <row r="563" ht="40" customHeight="1">
      <c r="A563" s="13" t="s">
        <v>487</v>
      </c>
      <c r="B563" s="14" t="s">
        <v>488</v>
      </c>
      <c r="C563" s="14"/>
      <c r="D563" s="13" t="s">
        <v>54</v>
      </c>
      <c r="E563" s="21">
        <v>1</v>
      </c>
      <c r="F563" s="21">
        <v>75905.16</v>
      </c>
      <c r="G563" s="21">
        <v>75905.16</v>
      </c>
    </row>
    <row r="564" ht="25" customHeight="1">
      <c r="A564" s="22" t="s">
        <v>446</v>
      </c>
      <c r="B564" s="22"/>
      <c r="C564" s="22"/>
      <c r="D564" s="22"/>
      <c r="E564" s="23">
        <f>SUBTOTAL(9,E563:E563)</f>
      </c>
      <c r="F564" s="23" t="s">
        <v>400</v>
      </c>
      <c r="G564" s="23">
        <f>SUBTOTAL(9,G563:G563)</f>
      </c>
    </row>
    <row r="565" ht="40" customHeight="1">
      <c r="A565" s="13" t="s">
        <v>489</v>
      </c>
      <c r="B565" s="14" t="s">
        <v>490</v>
      </c>
      <c r="C565" s="14"/>
      <c r="D565" s="13" t="s">
        <v>54</v>
      </c>
      <c r="E565" s="21">
        <v>1</v>
      </c>
      <c r="F565" s="21">
        <v>23260</v>
      </c>
      <c r="G565" s="21">
        <v>23260</v>
      </c>
    </row>
    <row r="566" ht="25" customHeight="1">
      <c r="A566" s="22" t="s">
        <v>446</v>
      </c>
      <c r="B566" s="22"/>
      <c r="C566" s="22"/>
      <c r="D566" s="22"/>
      <c r="E566" s="23">
        <f>SUBTOTAL(9,E565:E565)</f>
      </c>
      <c r="F566" s="23" t="s">
        <v>400</v>
      </c>
      <c r="G566" s="23">
        <f>SUBTOTAL(9,G565:G565)</f>
      </c>
    </row>
    <row r="567" ht="25" customHeight="1">
      <c r="A567" s="22" t="s">
        <v>447</v>
      </c>
      <c r="B567" s="22"/>
      <c r="C567" s="22"/>
      <c r="D567" s="22"/>
      <c r="E567" s="22"/>
      <c r="F567" s="22"/>
      <c r="G567" s="23">
        <f>SUBTOTAL(9,G545:G566)</f>
      </c>
    </row>
    <row r="568" ht="25" customHeight="1">
</row>
    <row r="569" ht="20" customHeight="1">
      <c r="A569" s="34" t="s">
        <v>333</v>
      </c>
      <c r="B569" s="34"/>
      <c r="C569" s="24" t="s">
        <v>204</v>
      </c>
      <c r="D569" s="24"/>
      <c r="E569" s="24"/>
      <c r="F569" s="24"/>
      <c r="G569" s="24"/>
    </row>
    <row r="570" ht="20" customHeight="1">
      <c r="A570" s="34" t="s">
        <v>334</v>
      </c>
      <c r="B570" s="34"/>
      <c r="C570" s="24" t="s">
        <v>335</v>
      </c>
      <c r="D570" s="24"/>
      <c r="E570" s="24"/>
      <c r="F570" s="24"/>
      <c r="G570" s="24"/>
    </row>
    <row r="571" ht="25" customHeight="1">
      <c r="A571" s="34" t="s">
        <v>336</v>
      </c>
      <c r="B571" s="34"/>
      <c r="C571" s="24" t="s">
        <v>305</v>
      </c>
      <c r="D571" s="24"/>
      <c r="E571" s="24"/>
      <c r="F571" s="24"/>
      <c r="G571" s="24"/>
    </row>
    <row r="572" ht="15" customHeight="1">
</row>
    <row r="573" ht="25" customHeight="1">
      <c r="A573" s="6" t="s">
        <v>493</v>
      </c>
      <c r="B573" s="6"/>
      <c r="C573" s="6"/>
      <c r="D573" s="6"/>
      <c r="E573" s="6"/>
      <c r="F573" s="6"/>
      <c r="G573" s="6"/>
    </row>
    <row r="574" ht="15" customHeight="1">
</row>
    <row r="575" ht="50" customHeight="1">
      <c r="A575" s="13" t="s">
        <v>236</v>
      </c>
      <c r="B575" s="13" t="s">
        <v>409</v>
      </c>
      <c r="C575" s="13"/>
      <c r="D575" s="13" t="s">
        <v>440</v>
      </c>
      <c r="E575" s="13" t="s">
        <v>441</v>
      </c>
      <c r="F575" s="13" t="s">
        <v>442</v>
      </c>
      <c r="G575" s="13" t="s">
        <v>443</v>
      </c>
    </row>
    <row r="576" ht="15" customHeight="1">
      <c r="A576" s="13">
        <v>1</v>
      </c>
      <c r="B576" s="13">
        <v>2</v>
      </c>
      <c r="C576" s="13"/>
      <c r="D576" s="13">
        <v>3</v>
      </c>
      <c r="E576" s="13">
        <v>4</v>
      </c>
      <c r="F576" s="13">
        <v>5</v>
      </c>
      <c r="G576" s="13">
        <v>6</v>
      </c>
    </row>
    <row r="577" ht="20" customHeight="1">
      <c r="A577" s="13" t="s">
        <v>494</v>
      </c>
      <c r="B577" s="14" t="s">
        <v>495</v>
      </c>
      <c r="C577" s="14"/>
      <c r="D577" s="13" t="s">
        <v>54</v>
      </c>
      <c r="E577" s="21">
        <v>1</v>
      </c>
      <c r="F577" s="21">
        <v>39864</v>
      </c>
      <c r="G577" s="21">
        <v>39864</v>
      </c>
    </row>
    <row r="578" ht="25" customHeight="1">
      <c r="A578" s="22" t="s">
        <v>446</v>
      </c>
      <c r="B578" s="22"/>
      <c r="C578" s="22"/>
      <c r="D578" s="22"/>
      <c r="E578" s="23">
        <f>SUBTOTAL(9,E577:E577)</f>
      </c>
      <c r="F578" s="23" t="s">
        <v>400</v>
      </c>
      <c r="G578" s="23">
        <f>SUBTOTAL(9,G577:G577)</f>
      </c>
    </row>
    <row r="579" ht="40" customHeight="1">
      <c r="A579" s="13" t="s">
        <v>496</v>
      </c>
      <c r="B579" s="14" t="s">
        <v>497</v>
      </c>
      <c r="C579" s="14"/>
      <c r="D579" s="13" t="s">
        <v>54</v>
      </c>
      <c r="E579" s="21">
        <v>1</v>
      </c>
      <c r="F579" s="21">
        <v>66541.5</v>
      </c>
      <c r="G579" s="21">
        <v>66541.5</v>
      </c>
    </row>
    <row r="580" ht="25" customHeight="1">
      <c r="A580" s="22" t="s">
        <v>446</v>
      </c>
      <c r="B580" s="22"/>
      <c r="C580" s="22"/>
      <c r="D580" s="22"/>
      <c r="E580" s="23">
        <f>SUBTOTAL(9,E579:E579)</f>
      </c>
      <c r="F580" s="23" t="s">
        <v>400</v>
      </c>
      <c r="G580" s="23">
        <f>SUBTOTAL(9,G579:G579)</f>
      </c>
    </row>
    <row r="581" ht="20" customHeight="1">
      <c r="A581" s="13" t="s">
        <v>500</v>
      </c>
      <c r="B581" s="14" t="s">
        <v>501</v>
      </c>
      <c r="C581" s="14"/>
      <c r="D581" s="13" t="s">
        <v>54</v>
      </c>
      <c r="E581" s="21">
        <v>1</v>
      </c>
      <c r="F581" s="21">
        <v>9000</v>
      </c>
      <c r="G581" s="21">
        <v>9000</v>
      </c>
    </row>
    <row r="582" ht="25" customHeight="1">
      <c r="A582" s="22" t="s">
        <v>446</v>
      </c>
      <c r="B582" s="22"/>
      <c r="C582" s="22"/>
      <c r="D582" s="22"/>
      <c r="E582" s="23">
        <f>SUBTOTAL(9,E581:E581)</f>
      </c>
      <c r="F582" s="23" t="s">
        <v>400</v>
      </c>
      <c r="G582" s="23">
        <f>SUBTOTAL(9,G581:G581)</f>
      </c>
    </row>
    <row r="583" ht="60" customHeight="1">
      <c r="A583" s="13" t="s">
        <v>502</v>
      </c>
      <c r="B583" s="14" t="s">
        <v>503</v>
      </c>
      <c r="C583" s="14"/>
      <c r="D583" s="13" t="s">
        <v>54</v>
      </c>
      <c r="E583" s="21">
        <v>1</v>
      </c>
      <c r="F583" s="21">
        <v>180000</v>
      </c>
      <c r="G583" s="21">
        <v>180000</v>
      </c>
    </row>
    <row r="584" ht="25" customHeight="1">
      <c r="A584" s="22" t="s">
        <v>446</v>
      </c>
      <c r="B584" s="22"/>
      <c r="C584" s="22"/>
      <c r="D584" s="22"/>
      <c r="E584" s="23">
        <f>SUBTOTAL(9,E583:E583)</f>
      </c>
      <c r="F584" s="23" t="s">
        <v>400</v>
      </c>
      <c r="G584" s="23">
        <f>SUBTOTAL(9,G583:G583)</f>
      </c>
    </row>
    <row r="585" ht="60" customHeight="1">
      <c r="A585" s="13" t="s">
        <v>504</v>
      </c>
      <c r="B585" s="14" t="s">
        <v>505</v>
      </c>
      <c r="C585" s="14"/>
      <c r="D585" s="13" t="s">
        <v>54</v>
      </c>
      <c r="E585" s="21">
        <v>1</v>
      </c>
      <c r="F585" s="21">
        <v>6000</v>
      </c>
      <c r="G585" s="21">
        <v>6000</v>
      </c>
    </row>
    <row r="586" ht="25" customHeight="1">
      <c r="A586" s="22" t="s">
        <v>446</v>
      </c>
      <c r="B586" s="22"/>
      <c r="C586" s="22"/>
      <c r="D586" s="22"/>
      <c r="E586" s="23">
        <f>SUBTOTAL(9,E585:E585)</f>
      </c>
      <c r="F586" s="23" t="s">
        <v>400</v>
      </c>
      <c r="G586" s="23">
        <f>SUBTOTAL(9,G585:G585)</f>
      </c>
    </row>
    <row r="587" ht="25" customHeight="1">
      <c r="A587" s="22" t="s">
        <v>447</v>
      </c>
      <c r="B587" s="22"/>
      <c r="C587" s="22"/>
      <c r="D587" s="22"/>
      <c r="E587" s="22"/>
      <c r="F587" s="22"/>
      <c r="G587" s="23">
        <f>SUBTOTAL(9,G577:G586)</f>
      </c>
    </row>
    <row r="588" ht="25" customHeight="1">
</row>
    <row r="589" ht="20" customHeight="1">
      <c r="A589" s="34" t="s">
        <v>333</v>
      </c>
      <c r="B589" s="34"/>
      <c r="C589" s="24" t="s">
        <v>204</v>
      </c>
      <c r="D589" s="24"/>
      <c r="E589" s="24"/>
      <c r="F589" s="24"/>
      <c r="G589" s="24"/>
    </row>
    <row r="590" ht="20" customHeight="1">
      <c r="A590" s="34" t="s">
        <v>334</v>
      </c>
      <c r="B590" s="34"/>
      <c r="C590" s="24" t="s">
        <v>335</v>
      </c>
      <c r="D590" s="24"/>
      <c r="E590" s="24"/>
      <c r="F590" s="24"/>
      <c r="G590" s="24"/>
    </row>
    <row r="591" ht="25" customHeight="1">
      <c r="A591" s="34" t="s">
        <v>336</v>
      </c>
      <c r="B591" s="34"/>
      <c r="C591" s="24" t="s">
        <v>305</v>
      </c>
      <c r="D591" s="24"/>
      <c r="E591" s="24"/>
      <c r="F591" s="24"/>
      <c r="G591" s="24"/>
    </row>
    <row r="592" ht="15" customHeight="1">
</row>
    <row r="593" ht="25" customHeight="1">
      <c r="A593" s="6" t="s">
        <v>506</v>
      </c>
      <c r="B593" s="6"/>
      <c r="C593" s="6"/>
      <c r="D593" s="6"/>
      <c r="E593" s="6"/>
      <c r="F593" s="6"/>
      <c r="G593" s="6"/>
    </row>
    <row r="594" ht="15" customHeight="1">
</row>
    <row r="595" ht="50" customHeight="1">
      <c r="A595" s="13" t="s">
        <v>236</v>
      </c>
      <c r="B595" s="13" t="s">
        <v>409</v>
      </c>
      <c r="C595" s="13"/>
      <c r="D595" s="13" t="s">
        <v>440</v>
      </c>
      <c r="E595" s="13" t="s">
        <v>441</v>
      </c>
      <c r="F595" s="13" t="s">
        <v>442</v>
      </c>
      <c r="G595" s="13" t="s">
        <v>443</v>
      </c>
    </row>
    <row r="596" ht="15" customHeight="1">
      <c r="A596" s="13">
        <v>1</v>
      </c>
      <c r="B596" s="13">
        <v>2</v>
      </c>
      <c r="C596" s="13"/>
      <c r="D596" s="13">
        <v>3</v>
      </c>
      <c r="E596" s="13">
        <v>4</v>
      </c>
      <c r="F596" s="13">
        <v>5</v>
      </c>
      <c r="G596" s="13">
        <v>6</v>
      </c>
    </row>
    <row r="597" ht="20" customHeight="1">
      <c r="A597" s="13" t="s">
        <v>507</v>
      </c>
      <c r="B597" s="14" t="s">
        <v>508</v>
      </c>
      <c r="C597" s="14"/>
      <c r="D597" s="13" t="s">
        <v>54</v>
      </c>
      <c r="E597" s="21">
        <v>1</v>
      </c>
      <c r="F597" s="21">
        <v>45000</v>
      </c>
      <c r="G597" s="21">
        <v>45000</v>
      </c>
    </row>
    <row r="598" ht="25" customHeight="1">
      <c r="A598" s="22" t="s">
        <v>446</v>
      </c>
      <c r="B598" s="22"/>
      <c r="C598" s="22"/>
      <c r="D598" s="22"/>
      <c r="E598" s="23">
        <f>SUBTOTAL(9,E597:E597)</f>
      </c>
      <c r="F598" s="23" t="s">
        <v>400</v>
      </c>
      <c r="G598" s="23">
        <f>SUBTOTAL(9,G597:G597)</f>
      </c>
    </row>
    <row r="599" ht="25" customHeight="1">
      <c r="A599" s="22" t="s">
        <v>447</v>
      </c>
      <c r="B599" s="22"/>
      <c r="C599" s="22"/>
      <c r="D599" s="22"/>
      <c r="E599" s="22"/>
      <c r="F599" s="22"/>
      <c r="G599" s="23">
        <f>SUBTOTAL(9,G597:G598)</f>
      </c>
    </row>
    <row r="600" ht="25" customHeight="1">
</row>
    <row r="601" ht="20" customHeight="1">
      <c r="A601" s="34" t="s">
        <v>333</v>
      </c>
      <c r="B601" s="34"/>
      <c r="C601" s="24" t="s">
        <v>204</v>
      </c>
      <c r="D601" s="24"/>
      <c r="E601" s="24"/>
      <c r="F601" s="24"/>
      <c r="G601" s="24"/>
    </row>
    <row r="602" ht="20" customHeight="1">
      <c r="A602" s="34" t="s">
        <v>334</v>
      </c>
      <c r="B602" s="34"/>
      <c r="C602" s="24" t="s">
        <v>335</v>
      </c>
      <c r="D602" s="24"/>
      <c r="E602" s="24"/>
      <c r="F602" s="24"/>
      <c r="G602" s="24"/>
    </row>
    <row r="603" ht="25" customHeight="1">
      <c r="A603" s="34" t="s">
        <v>336</v>
      </c>
      <c r="B603" s="34"/>
      <c r="C603" s="24" t="s">
        <v>305</v>
      </c>
      <c r="D603" s="24"/>
      <c r="E603" s="24"/>
      <c r="F603" s="24"/>
      <c r="G603" s="24"/>
    </row>
    <row r="604" ht="15" customHeight="1">
</row>
    <row r="605" ht="25" customHeight="1">
      <c r="A605" s="6" t="s">
        <v>439</v>
      </c>
      <c r="B605" s="6"/>
      <c r="C605" s="6"/>
      <c r="D605" s="6"/>
      <c r="E605" s="6"/>
      <c r="F605" s="6"/>
      <c r="G605" s="6"/>
    </row>
    <row r="606" ht="15" customHeight="1">
</row>
    <row r="607" ht="50" customHeight="1">
      <c r="A607" s="13" t="s">
        <v>236</v>
      </c>
      <c r="B607" s="13" t="s">
        <v>409</v>
      </c>
      <c r="C607" s="13"/>
      <c r="D607" s="13" t="s">
        <v>440</v>
      </c>
      <c r="E607" s="13" t="s">
        <v>441</v>
      </c>
      <c r="F607" s="13" t="s">
        <v>442</v>
      </c>
      <c r="G607" s="13" t="s">
        <v>443</v>
      </c>
    </row>
    <row r="608" ht="15" customHeight="1">
      <c r="A608" s="13">
        <v>1</v>
      </c>
      <c r="B608" s="13">
        <v>2</v>
      </c>
      <c r="C608" s="13"/>
      <c r="D608" s="13">
        <v>3</v>
      </c>
      <c r="E608" s="13">
        <v>4</v>
      </c>
      <c r="F608" s="13">
        <v>5</v>
      </c>
      <c r="G608" s="13">
        <v>6</v>
      </c>
    </row>
    <row r="609" ht="60" customHeight="1">
      <c r="A609" s="13" t="s">
        <v>509</v>
      </c>
      <c r="B609" s="14" t="s">
        <v>511</v>
      </c>
      <c r="C609" s="14"/>
      <c r="D609" s="13" t="s">
        <v>54</v>
      </c>
      <c r="E609" s="21">
        <v>1</v>
      </c>
      <c r="F609" s="21">
        <v>296119.49</v>
      </c>
      <c r="G609" s="21">
        <v>296119.49</v>
      </c>
    </row>
    <row r="610" ht="25" customHeight="1">
      <c r="A610" s="22" t="s">
        <v>446</v>
      </c>
      <c r="B610" s="22"/>
      <c r="C610" s="22"/>
      <c r="D610" s="22"/>
      <c r="E610" s="23">
        <f>SUBTOTAL(9,E609:E609)</f>
      </c>
      <c r="F610" s="23" t="s">
        <v>400</v>
      </c>
      <c r="G610" s="23">
        <f>SUBTOTAL(9,G609:G609)</f>
      </c>
    </row>
    <row r="611" ht="25" customHeight="1">
      <c r="A611" s="22" t="s">
        <v>447</v>
      </c>
      <c r="B611" s="22"/>
      <c r="C611" s="22"/>
      <c r="D611" s="22"/>
      <c r="E611" s="22"/>
      <c r="F611" s="22"/>
      <c r="G611" s="23">
        <f>SUBTOTAL(9,G609:G610)</f>
      </c>
    </row>
    <row r="612" ht="25" customHeight="1">
</row>
    <row r="613" ht="20" customHeight="1">
      <c r="A613" s="34" t="s">
        <v>333</v>
      </c>
      <c r="B613" s="34"/>
      <c r="C613" s="24" t="s">
        <v>204</v>
      </c>
      <c r="D613" s="24"/>
      <c r="E613" s="24"/>
      <c r="F613" s="24"/>
      <c r="G613" s="24"/>
    </row>
    <row r="614" ht="20" customHeight="1">
      <c r="A614" s="34" t="s">
        <v>334</v>
      </c>
      <c r="B614" s="34"/>
      <c r="C614" s="24" t="s">
        <v>335</v>
      </c>
      <c r="D614" s="24"/>
      <c r="E614" s="24"/>
      <c r="F614" s="24"/>
      <c r="G614" s="24"/>
    </row>
    <row r="615" ht="25" customHeight="1">
      <c r="A615" s="34" t="s">
        <v>336</v>
      </c>
      <c r="B615" s="34"/>
      <c r="C615" s="24" t="s">
        <v>305</v>
      </c>
      <c r="D615" s="24"/>
      <c r="E615" s="24"/>
      <c r="F615" s="24"/>
      <c r="G615" s="24"/>
    </row>
    <row r="616" ht="15" customHeight="1">
</row>
    <row r="617" ht="25" customHeight="1">
      <c r="A617" s="6" t="s">
        <v>512</v>
      </c>
      <c r="B617" s="6"/>
      <c r="C617" s="6"/>
      <c r="D617" s="6"/>
      <c r="E617" s="6"/>
      <c r="F617" s="6"/>
      <c r="G617" s="6"/>
    </row>
    <row r="618" ht="15" customHeight="1">
</row>
    <row r="619" ht="50" customHeight="1">
      <c r="A619" s="13" t="s">
        <v>236</v>
      </c>
      <c r="B619" s="13" t="s">
        <v>409</v>
      </c>
      <c r="C619" s="13"/>
      <c r="D619" s="13" t="s">
        <v>440</v>
      </c>
      <c r="E619" s="13" t="s">
        <v>441</v>
      </c>
      <c r="F619" s="13" t="s">
        <v>442</v>
      </c>
      <c r="G619" s="13" t="s">
        <v>443</v>
      </c>
    </row>
    <row r="620" ht="15" customHeight="1">
      <c r="A620" s="13">
        <v>1</v>
      </c>
      <c r="B620" s="13">
        <v>2</v>
      </c>
      <c r="C620" s="13"/>
      <c r="D620" s="13">
        <v>3</v>
      </c>
      <c r="E620" s="13">
        <v>4</v>
      </c>
      <c r="F620" s="13">
        <v>5</v>
      </c>
      <c r="G620" s="13">
        <v>6</v>
      </c>
    </row>
    <row r="621" ht="60" customHeight="1">
      <c r="A621" s="13" t="s">
        <v>515</v>
      </c>
      <c r="B621" s="14" t="s">
        <v>516</v>
      </c>
      <c r="C621" s="14"/>
      <c r="D621" s="13" t="s">
        <v>54</v>
      </c>
      <c r="E621" s="21">
        <v>1</v>
      </c>
      <c r="F621" s="21">
        <v>35000</v>
      </c>
      <c r="G621" s="21">
        <v>35000</v>
      </c>
    </row>
    <row r="622" ht="25" customHeight="1">
      <c r="A622" s="22" t="s">
        <v>446</v>
      </c>
      <c r="B622" s="22"/>
      <c r="C622" s="22"/>
      <c r="D622" s="22"/>
      <c r="E622" s="23">
        <f>SUBTOTAL(9,E621:E621)</f>
      </c>
      <c r="F622" s="23" t="s">
        <v>400</v>
      </c>
      <c r="G622" s="23">
        <f>SUBTOTAL(9,G621:G621)</f>
      </c>
    </row>
    <row r="623" ht="60" customHeight="1">
      <c r="A623" s="13" t="s">
        <v>517</v>
      </c>
      <c r="B623" s="14" t="s">
        <v>518</v>
      </c>
      <c r="C623" s="14"/>
      <c r="D623" s="13" t="s">
        <v>54</v>
      </c>
      <c r="E623" s="21">
        <v>1</v>
      </c>
      <c r="F623" s="21">
        <v>30000</v>
      </c>
      <c r="G623" s="21">
        <v>30000</v>
      </c>
    </row>
    <row r="624" ht="25" customHeight="1">
      <c r="A624" s="22" t="s">
        <v>446</v>
      </c>
      <c r="B624" s="22"/>
      <c r="C624" s="22"/>
      <c r="D624" s="22"/>
      <c r="E624" s="23">
        <f>SUBTOTAL(9,E623:E623)</f>
      </c>
      <c r="F624" s="23" t="s">
        <v>400</v>
      </c>
      <c r="G624" s="23">
        <f>SUBTOTAL(9,G623:G623)</f>
      </c>
    </row>
    <row r="625" ht="80" customHeight="1">
      <c r="A625" s="13" t="s">
        <v>519</v>
      </c>
      <c r="B625" s="14" t="s">
        <v>520</v>
      </c>
      <c r="C625" s="14"/>
      <c r="D625" s="13" t="s">
        <v>54</v>
      </c>
      <c r="E625" s="21">
        <v>1</v>
      </c>
      <c r="F625" s="21">
        <v>35000</v>
      </c>
      <c r="G625" s="21">
        <v>35000</v>
      </c>
    </row>
    <row r="626" ht="25" customHeight="1">
      <c r="A626" s="22" t="s">
        <v>446</v>
      </c>
      <c r="B626" s="22"/>
      <c r="C626" s="22"/>
      <c r="D626" s="22"/>
      <c r="E626" s="23">
        <f>SUBTOTAL(9,E625:E625)</f>
      </c>
      <c r="F626" s="23" t="s">
        <v>400</v>
      </c>
      <c r="G626" s="23">
        <f>SUBTOTAL(9,G625:G625)</f>
      </c>
    </row>
    <row r="627" ht="25" customHeight="1">
      <c r="A627" s="22" t="s">
        <v>447</v>
      </c>
      <c r="B627" s="22"/>
      <c r="C627" s="22"/>
      <c r="D627" s="22"/>
      <c r="E627" s="22"/>
      <c r="F627" s="22"/>
      <c r="G627" s="23">
        <f>SUBTOTAL(9,G621:G626)</f>
      </c>
    </row>
    <row r="628" ht="25" customHeight="1">
</row>
    <row r="629" ht="20" customHeight="1">
      <c r="A629" s="34" t="s">
        <v>333</v>
      </c>
      <c r="B629" s="34"/>
      <c r="C629" s="24" t="s">
        <v>204</v>
      </c>
      <c r="D629" s="24"/>
      <c r="E629" s="24"/>
      <c r="F629" s="24"/>
      <c r="G629" s="24"/>
    </row>
    <row r="630" ht="20" customHeight="1">
      <c r="A630" s="34" t="s">
        <v>334</v>
      </c>
      <c r="B630" s="34"/>
      <c r="C630" s="24" t="s">
        <v>335</v>
      </c>
      <c r="D630" s="24"/>
      <c r="E630" s="24"/>
      <c r="F630" s="24"/>
      <c r="G630" s="24"/>
    </row>
    <row r="631" ht="25" customHeight="1">
      <c r="A631" s="34" t="s">
        <v>336</v>
      </c>
      <c r="B631" s="34"/>
      <c r="C631" s="24" t="s">
        <v>305</v>
      </c>
      <c r="D631" s="24"/>
      <c r="E631" s="24"/>
      <c r="F631" s="24"/>
      <c r="G631" s="24"/>
    </row>
    <row r="632" ht="15" customHeight="1">
</row>
    <row r="633" ht="25" customHeight="1">
      <c r="A633" s="6" t="s">
        <v>448</v>
      </c>
      <c r="B633" s="6"/>
      <c r="C633" s="6"/>
      <c r="D633" s="6"/>
      <c r="E633" s="6"/>
      <c r="F633" s="6"/>
      <c r="G633" s="6"/>
    </row>
    <row r="634" ht="15" customHeight="1">
</row>
    <row r="635" ht="50" customHeight="1">
      <c r="A635" s="13" t="s">
        <v>236</v>
      </c>
      <c r="B635" s="13" t="s">
        <v>409</v>
      </c>
      <c r="C635" s="13"/>
      <c r="D635" s="13" t="s">
        <v>440</v>
      </c>
      <c r="E635" s="13" t="s">
        <v>441</v>
      </c>
      <c r="F635" s="13" t="s">
        <v>442</v>
      </c>
      <c r="G635" s="13" t="s">
        <v>443</v>
      </c>
    </row>
    <row r="636" ht="15" customHeight="1">
      <c r="A636" s="13">
        <v>1</v>
      </c>
      <c r="B636" s="13">
        <v>2</v>
      </c>
      <c r="C636" s="13"/>
      <c r="D636" s="13">
        <v>3</v>
      </c>
      <c r="E636" s="13">
        <v>4</v>
      </c>
      <c r="F636" s="13">
        <v>5</v>
      </c>
      <c r="G636" s="13">
        <v>6</v>
      </c>
    </row>
    <row r="637" ht="60" customHeight="1">
      <c r="A637" s="13" t="s">
        <v>521</v>
      </c>
      <c r="B637" s="14" t="s">
        <v>522</v>
      </c>
      <c r="C637" s="14"/>
      <c r="D637" s="13" t="s">
        <v>54</v>
      </c>
      <c r="E637" s="21">
        <v>1</v>
      </c>
      <c r="F637" s="21">
        <v>5000</v>
      </c>
      <c r="G637" s="21">
        <v>5000</v>
      </c>
    </row>
    <row r="638" ht="25" customHeight="1">
      <c r="A638" s="22" t="s">
        <v>446</v>
      </c>
      <c r="B638" s="22"/>
      <c r="C638" s="22"/>
      <c r="D638" s="22"/>
      <c r="E638" s="23">
        <f>SUBTOTAL(9,E637:E637)</f>
      </c>
      <c r="F638" s="23" t="s">
        <v>400</v>
      </c>
      <c r="G638" s="23">
        <f>SUBTOTAL(9,G637:G637)</f>
      </c>
    </row>
    <row r="639" ht="60" customHeight="1">
      <c r="A639" s="13" t="s">
        <v>523</v>
      </c>
      <c r="B639" s="14" t="s">
        <v>524</v>
      </c>
      <c r="C639" s="14"/>
      <c r="D639" s="13" t="s">
        <v>54</v>
      </c>
      <c r="E639" s="21">
        <v>1</v>
      </c>
      <c r="F639" s="21">
        <v>5000</v>
      </c>
      <c r="G639" s="21">
        <v>5000</v>
      </c>
    </row>
    <row r="640" ht="25" customHeight="1">
      <c r="A640" s="22" t="s">
        <v>446</v>
      </c>
      <c r="B640" s="22"/>
      <c r="C640" s="22"/>
      <c r="D640" s="22"/>
      <c r="E640" s="23">
        <f>SUBTOTAL(9,E639:E639)</f>
      </c>
      <c r="F640" s="23" t="s">
        <v>400</v>
      </c>
      <c r="G640" s="23">
        <f>SUBTOTAL(9,G639:G639)</f>
      </c>
    </row>
    <row r="641" ht="80" customHeight="1">
      <c r="A641" s="13" t="s">
        <v>525</v>
      </c>
      <c r="B641" s="14" t="s">
        <v>526</v>
      </c>
      <c r="C641" s="14"/>
      <c r="D641" s="13" t="s">
        <v>54</v>
      </c>
      <c r="E641" s="21">
        <v>1</v>
      </c>
      <c r="F641" s="21">
        <v>10000</v>
      </c>
      <c r="G641" s="21">
        <v>10000</v>
      </c>
    </row>
    <row r="642" ht="25" customHeight="1">
      <c r="A642" s="22" t="s">
        <v>446</v>
      </c>
      <c r="B642" s="22"/>
      <c r="C642" s="22"/>
      <c r="D642" s="22"/>
      <c r="E642" s="23">
        <f>SUBTOTAL(9,E641:E641)</f>
      </c>
      <c r="F642" s="23" t="s">
        <v>400</v>
      </c>
      <c r="G642" s="23">
        <f>SUBTOTAL(9,G641:G641)</f>
      </c>
    </row>
    <row r="643" ht="40" customHeight="1">
      <c r="A643" s="13" t="s">
        <v>527</v>
      </c>
      <c r="B643" s="14" t="s">
        <v>528</v>
      </c>
      <c r="C643" s="14"/>
      <c r="D643" s="13" t="s">
        <v>54</v>
      </c>
      <c r="E643" s="21">
        <v>1</v>
      </c>
      <c r="F643" s="21">
        <v>45000</v>
      </c>
      <c r="G643" s="21">
        <v>45000</v>
      </c>
    </row>
    <row r="644" ht="25" customHeight="1">
      <c r="A644" s="22" t="s">
        <v>446</v>
      </c>
      <c r="B644" s="22"/>
      <c r="C644" s="22"/>
      <c r="D644" s="22"/>
      <c r="E644" s="23">
        <f>SUBTOTAL(9,E643:E643)</f>
      </c>
      <c r="F644" s="23" t="s">
        <v>400</v>
      </c>
      <c r="G644" s="23">
        <f>SUBTOTAL(9,G643:G643)</f>
      </c>
    </row>
    <row r="645" ht="40" customHeight="1">
      <c r="A645" s="13" t="s">
        <v>529</v>
      </c>
      <c r="B645" s="14" t="s">
        <v>530</v>
      </c>
      <c r="C645" s="14"/>
      <c r="D645" s="13" t="s">
        <v>54</v>
      </c>
      <c r="E645" s="21">
        <v>1</v>
      </c>
      <c r="F645" s="21">
        <v>26400</v>
      </c>
      <c r="G645" s="21">
        <v>26400</v>
      </c>
    </row>
    <row r="646" ht="25" customHeight="1">
      <c r="A646" s="22" t="s">
        <v>446</v>
      </c>
      <c r="B646" s="22"/>
      <c r="C646" s="22"/>
      <c r="D646" s="22"/>
      <c r="E646" s="23">
        <f>SUBTOTAL(9,E645:E645)</f>
      </c>
      <c r="F646" s="23" t="s">
        <v>400</v>
      </c>
      <c r="G646" s="23">
        <f>SUBTOTAL(9,G645:G645)</f>
      </c>
    </row>
    <row r="647" ht="25" customHeight="1">
      <c r="A647" s="22" t="s">
        <v>447</v>
      </c>
      <c r="B647" s="22"/>
      <c r="C647" s="22"/>
      <c r="D647" s="22"/>
      <c r="E647" s="22"/>
      <c r="F647" s="22"/>
      <c r="G647" s="23">
        <f>SUBTOTAL(9,G637:G646)</f>
      </c>
    </row>
    <row r="648" ht="25" customHeight="1">
</row>
    <row r="649" ht="20" customHeight="1">
      <c r="A649" s="34" t="s">
        <v>333</v>
      </c>
      <c r="B649" s="34"/>
      <c r="C649" s="24" t="s">
        <v>204</v>
      </c>
      <c r="D649" s="24"/>
      <c r="E649" s="24"/>
      <c r="F649" s="24"/>
      <c r="G649" s="24"/>
    </row>
    <row r="650" ht="20" customHeight="1">
      <c r="A650" s="34" t="s">
        <v>334</v>
      </c>
      <c r="B650" s="34"/>
      <c r="C650" s="24" t="s">
        <v>335</v>
      </c>
      <c r="D650" s="24"/>
      <c r="E650" s="24"/>
      <c r="F650" s="24"/>
      <c r="G650" s="24"/>
    </row>
    <row r="651" ht="25" customHeight="1">
      <c r="A651" s="34" t="s">
        <v>336</v>
      </c>
      <c r="B651" s="34"/>
      <c r="C651" s="24" t="s">
        <v>305</v>
      </c>
      <c r="D651" s="24"/>
      <c r="E651" s="24"/>
      <c r="F651" s="24"/>
      <c r="G651" s="24"/>
    </row>
    <row r="652" ht="15" customHeight="1">
</row>
    <row r="653" ht="25" customHeight="1">
      <c r="A653" s="6" t="s">
        <v>537</v>
      </c>
      <c r="B653" s="6"/>
      <c r="C653" s="6"/>
      <c r="D653" s="6"/>
      <c r="E653" s="6"/>
      <c r="F653" s="6"/>
      <c r="G653" s="6"/>
    </row>
    <row r="654" ht="15" customHeight="1">
</row>
    <row r="655" ht="50" customHeight="1">
      <c r="A655" s="13" t="s">
        <v>236</v>
      </c>
      <c r="B655" s="13" t="s">
        <v>409</v>
      </c>
      <c r="C655" s="13"/>
      <c r="D655" s="13" t="s">
        <v>440</v>
      </c>
      <c r="E655" s="13" t="s">
        <v>441</v>
      </c>
      <c r="F655" s="13" t="s">
        <v>442</v>
      </c>
      <c r="G655" s="13" t="s">
        <v>443</v>
      </c>
    </row>
    <row r="656" ht="15" customHeight="1">
      <c r="A656" s="13">
        <v>1</v>
      </c>
      <c r="B656" s="13">
        <v>2</v>
      </c>
      <c r="C656" s="13"/>
      <c r="D656" s="13">
        <v>3</v>
      </c>
      <c r="E656" s="13">
        <v>4</v>
      </c>
      <c r="F656" s="13">
        <v>5</v>
      </c>
      <c r="G656" s="13">
        <v>6</v>
      </c>
    </row>
    <row r="657" ht="80" customHeight="1">
      <c r="A657" s="13" t="s">
        <v>538</v>
      </c>
      <c r="B657" s="14" t="s">
        <v>539</v>
      </c>
      <c r="C657" s="14"/>
      <c r="D657" s="13" t="s">
        <v>54</v>
      </c>
      <c r="E657" s="21">
        <v>1</v>
      </c>
      <c r="F657" s="21">
        <v>50000</v>
      </c>
      <c r="G657" s="21">
        <v>50000</v>
      </c>
    </row>
    <row r="658" ht="25" customHeight="1">
      <c r="A658" s="22" t="s">
        <v>446</v>
      </c>
      <c r="B658" s="22"/>
      <c r="C658" s="22"/>
      <c r="D658" s="22"/>
      <c r="E658" s="23">
        <f>SUBTOTAL(9,E657:E657)</f>
      </c>
      <c r="F658" s="23" t="s">
        <v>400</v>
      </c>
      <c r="G658" s="23">
        <f>SUBTOTAL(9,G657:G657)</f>
      </c>
    </row>
    <row r="659" ht="25" customHeight="1">
      <c r="A659" s="22" t="s">
        <v>447</v>
      </c>
      <c r="B659" s="22"/>
      <c r="C659" s="22"/>
      <c r="D659" s="22"/>
      <c r="E659" s="22"/>
      <c r="F659" s="22"/>
      <c r="G659" s="23">
        <f>SUBTOTAL(9,G657:G658)</f>
      </c>
    </row>
    <row r="660" ht="25" customHeight="1">
</row>
    <row r="661" ht="20" customHeight="1">
      <c r="A661" s="34" t="s">
        <v>333</v>
      </c>
      <c r="B661" s="34"/>
      <c r="C661" s="24" t="s">
        <v>214</v>
      </c>
      <c r="D661" s="24"/>
      <c r="E661" s="24"/>
      <c r="F661" s="24"/>
      <c r="G661" s="24"/>
    </row>
    <row r="662" ht="20" customHeight="1">
      <c r="A662" s="34" t="s">
        <v>334</v>
      </c>
      <c r="B662" s="34"/>
      <c r="C662" s="24" t="s">
        <v>335</v>
      </c>
      <c r="D662" s="24"/>
      <c r="E662" s="24"/>
      <c r="F662" s="24"/>
      <c r="G662" s="24"/>
    </row>
    <row r="663" ht="25" customHeight="1">
      <c r="A663" s="34" t="s">
        <v>336</v>
      </c>
      <c r="B663" s="34"/>
      <c r="C663" s="24" t="s">
        <v>305</v>
      </c>
      <c r="D663" s="24"/>
      <c r="E663" s="24"/>
      <c r="F663" s="24"/>
      <c r="G663" s="24"/>
    </row>
    <row r="664" ht="15" customHeight="1">
</row>
    <row r="665" ht="25" customHeight="1">
      <c r="A665" s="6" t="s">
        <v>466</v>
      </c>
      <c r="B665" s="6"/>
      <c r="C665" s="6"/>
      <c r="D665" s="6"/>
      <c r="E665" s="6"/>
      <c r="F665" s="6"/>
      <c r="G665" s="6"/>
    </row>
    <row r="666" ht="15" customHeight="1">
</row>
    <row r="667" ht="50" customHeight="1">
      <c r="A667" s="13" t="s">
        <v>236</v>
      </c>
      <c r="B667" s="13" t="s">
        <v>409</v>
      </c>
      <c r="C667" s="13"/>
      <c r="D667" s="13" t="s">
        <v>440</v>
      </c>
      <c r="E667" s="13" t="s">
        <v>441</v>
      </c>
      <c r="F667" s="13" t="s">
        <v>442</v>
      </c>
      <c r="G667" s="13" t="s">
        <v>443</v>
      </c>
    </row>
    <row r="668" ht="15" customHeight="1">
      <c r="A668" s="13">
        <v>1</v>
      </c>
      <c r="B668" s="13">
        <v>2</v>
      </c>
      <c r="C668" s="13"/>
      <c r="D668" s="13">
        <v>3</v>
      </c>
      <c r="E668" s="13">
        <v>4</v>
      </c>
      <c r="F668" s="13">
        <v>5</v>
      </c>
      <c r="G668" s="13">
        <v>6</v>
      </c>
    </row>
    <row r="669" ht="20" customHeight="1">
      <c r="A669" s="13" t="s">
        <v>352</v>
      </c>
      <c r="B669" s="14" t="s">
        <v>545</v>
      </c>
      <c r="C669" s="14"/>
      <c r="D669" s="13" t="s">
        <v>54</v>
      </c>
      <c r="E669" s="21">
        <v>1</v>
      </c>
      <c r="F669" s="21">
        <v>81828.4</v>
      </c>
      <c r="G669" s="21">
        <v>81828.4</v>
      </c>
    </row>
    <row r="670" ht="25" customHeight="1">
      <c r="A670" s="22" t="s">
        <v>446</v>
      </c>
      <c r="B670" s="22"/>
      <c r="C670" s="22"/>
      <c r="D670" s="22"/>
      <c r="E670" s="23">
        <f>SUBTOTAL(9,E669:E669)</f>
      </c>
      <c r="F670" s="23" t="s">
        <v>400</v>
      </c>
      <c r="G670" s="23">
        <f>SUBTOTAL(9,G669:G669)</f>
      </c>
    </row>
    <row r="671" ht="20" customHeight="1">
      <c r="A671" s="13" t="s">
        <v>368</v>
      </c>
      <c r="B671" s="14" t="s">
        <v>547</v>
      </c>
      <c r="C671" s="14"/>
      <c r="D671" s="13" t="s">
        <v>54</v>
      </c>
      <c r="E671" s="21">
        <v>1</v>
      </c>
      <c r="F671" s="21">
        <v>157870</v>
      </c>
      <c r="G671" s="21">
        <v>157870</v>
      </c>
    </row>
    <row r="672" ht="25" customHeight="1">
      <c r="A672" s="22" t="s">
        <v>446</v>
      </c>
      <c r="B672" s="22"/>
      <c r="C672" s="22"/>
      <c r="D672" s="22"/>
      <c r="E672" s="23">
        <f>SUBTOTAL(9,E671:E671)</f>
      </c>
      <c r="F672" s="23" t="s">
        <v>400</v>
      </c>
      <c r="G672" s="23">
        <f>SUBTOTAL(9,G671:G671)</f>
      </c>
    </row>
    <row r="673" ht="20" customHeight="1">
      <c r="A673" s="13" t="s">
        <v>372</v>
      </c>
      <c r="B673" s="14" t="s">
        <v>548</v>
      </c>
      <c r="C673" s="14"/>
      <c r="D673" s="13" t="s">
        <v>54</v>
      </c>
      <c r="E673" s="21">
        <v>1</v>
      </c>
      <c r="F673" s="21">
        <v>199132</v>
      </c>
      <c r="G673" s="21">
        <v>199132</v>
      </c>
    </row>
    <row r="674" ht="25" customHeight="1">
      <c r="A674" s="22" t="s">
        <v>446</v>
      </c>
      <c r="B674" s="22"/>
      <c r="C674" s="22"/>
      <c r="D674" s="22"/>
      <c r="E674" s="23">
        <f>SUBTOTAL(9,E673:E673)</f>
      </c>
      <c r="F674" s="23" t="s">
        <v>400</v>
      </c>
      <c r="G674" s="23">
        <f>SUBTOTAL(9,G673:G673)</f>
      </c>
    </row>
    <row r="675" ht="25" customHeight="1">
      <c r="A675" s="22" t="s">
        <v>447</v>
      </c>
      <c r="B675" s="22"/>
      <c r="C675" s="22"/>
      <c r="D675" s="22"/>
      <c r="E675" s="22"/>
      <c r="F675" s="22"/>
      <c r="G675" s="23">
        <f>SUBTOTAL(9,G669:G674)</f>
      </c>
    </row>
  </sheetData>
  <sheetProtection password="CB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B26:C26"/>
    <mergeCell ref="A27:D27"/>
    <mergeCell ref="B28:C28"/>
    <mergeCell ref="A29:D29"/>
    <mergeCell ref="A30:F30"/>
    <mergeCell ref="A32:B32"/>
    <mergeCell ref="C32:G32"/>
    <mergeCell ref="A33:B33"/>
    <mergeCell ref="C33:G33"/>
    <mergeCell ref="A34:B34"/>
    <mergeCell ref="C34:G34"/>
    <mergeCell ref="A36:G36"/>
    <mergeCell ref="B38:C38"/>
    <mergeCell ref="B39:C39"/>
    <mergeCell ref="B40:C40"/>
    <mergeCell ref="A41:D41"/>
    <mergeCell ref="B42:C42"/>
    <mergeCell ref="A43:D43"/>
    <mergeCell ref="B44:C44"/>
    <mergeCell ref="A45:D45"/>
    <mergeCell ref="B46:C46"/>
    <mergeCell ref="A47:D47"/>
    <mergeCell ref="B48:C48"/>
    <mergeCell ref="A49:D49"/>
    <mergeCell ref="B50:C50"/>
    <mergeCell ref="A51:D51"/>
    <mergeCell ref="B52:C52"/>
    <mergeCell ref="A53:D53"/>
    <mergeCell ref="A54:F54"/>
    <mergeCell ref="A56:B56"/>
    <mergeCell ref="C56:G56"/>
    <mergeCell ref="A57:B57"/>
    <mergeCell ref="C57:G57"/>
    <mergeCell ref="A58:B58"/>
    <mergeCell ref="C58:G58"/>
    <mergeCell ref="A60:G60"/>
    <mergeCell ref="B62:C62"/>
    <mergeCell ref="B63:C63"/>
    <mergeCell ref="B64:C64"/>
    <mergeCell ref="A65:D65"/>
    <mergeCell ref="B66:C66"/>
    <mergeCell ref="A67:D67"/>
    <mergeCell ref="B68:C68"/>
    <mergeCell ref="A69:D69"/>
    <mergeCell ref="B70:C70"/>
    <mergeCell ref="A71:D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D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C130"/>
    <mergeCell ref="B131:C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A144:F144"/>
    <mergeCell ref="A146:B146"/>
    <mergeCell ref="C146:G146"/>
    <mergeCell ref="A147:B147"/>
    <mergeCell ref="C147:G147"/>
    <mergeCell ref="A148:B148"/>
    <mergeCell ref="C148:G148"/>
    <mergeCell ref="A150:G150"/>
    <mergeCell ref="B152:C152"/>
    <mergeCell ref="B153:C153"/>
    <mergeCell ref="B154:C154"/>
    <mergeCell ref="A155:D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A181:D181"/>
    <mergeCell ref="B182:C182"/>
    <mergeCell ref="A183:D183"/>
    <mergeCell ref="B184:C184"/>
    <mergeCell ref="A185:D185"/>
    <mergeCell ref="B186:C186"/>
    <mergeCell ref="A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C196"/>
    <mergeCell ref="B197:C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B209:C209"/>
    <mergeCell ref="B210:C210"/>
    <mergeCell ref="A211:D211"/>
    <mergeCell ref="B212:C212"/>
    <mergeCell ref="B213:C213"/>
    <mergeCell ref="A214:D214"/>
    <mergeCell ref="A215:F215"/>
    <mergeCell ref="A217:B217"/>
    <mergeCell ref="C217:G217"/>
    <mergeCell ref="A218:B218"/>
    <mergeCell ref="C218:G218"/>
    <mergeCell ref="A219:B219"/>
    <mergeCell ref="C219:G219"/>
    <mergeCell ref="A221:G221"/>
    <mergeCell ref="B223:C223"/>
    <mergeCell ref="B224:C224"/>
    <mergeCell ref="B225:C225"/>
    <mergeCell ref="A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C235"/>
    <mergeCell ref="B236:C236"/>
    <mergeCell ref="B237:C237"/>
    <mergeCell ref="A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C247"/>
    <mergeCell ref="B248:C248"/>
    <mergeCell ref="B249:C249"/>
    <mergeCell ref="A250:D250"/>
    <mergeCell ref="A251:F251"/>
    <mergeCell ref="A253:B253"/>
    <mergeCell ref="C253:G253"/>
    <mergeCell ref="A254:B254"/>
    <mergeCell ref="C254:G254"/>
    <mergeCell ref="A255:B255"/>
    <mergeCell ref="C255:G255"/>
    <mergeCell ref="A257:G257"/>
    <mergeCell ref="B259:C259"/>
    <mergeCell ref="B260:C260"/>
    <mergeCell ref="B261:C261"/>
    <mergeCell ref="A262:D262"/>
    <mergeCell ref="B263:C263"/>
    <mergeCell ref="A264:D264"/>
    <mergeCell ref="B265:C265"/>
    <mergeCell ref="A266:D266"/>
    <mergeCell ref="B267:C267"/>
    <mergeCell ref="A268:D268"/>
    <mergeCell ref="B269:C269"/>
    <mergeCell ref="A270:D270"/>
    <mergeCell ref="A271:F271"/>
    <mergeCell ref="A273:B273"/>
    <mergeCell ref="C273:G273"/>
    <mergeCell ref="A274:B274"/>
    <mergeCell ref="C274:G274"/>
    <mergeCell ref="A275:B275"/>
    <mergeCell ref="C275:G275"/>
    <mergeCell ref="A277:G277"/>
    <mergeCell ref="B279:C279"/>
    <mergeCell ref="B280:C280"/>
    <mergeCell ref="B281:C281"/>
    <mergeCell ref="A282:D282"/>
    <mergeCell ref="B283:C283"/>
    <mergeCell ref="A284:D284"/>
    <mergeCell ref="B285:C285"/>
    <mergeCell ref="A286:D286"/>
    <mergeCell ref="B287:C287"/>
    <mergeCell ref="A288:D288"/>
    <mergeCell ref="B289:C289"/>
    <mergeCell ref="A290:D290"/>
    <mergeCell ref="B291:C291"/>
    <mergeCell ref="A292:D292"/>
    <mergeCell ref="B293:C293"/>
    <mergeCell ref="A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D306"/>
    <mergeCell ref="B307:C307"/>
    <mergeCell ref="A308:D308"/>
    <mergeCell ref="B309:C309"/>
    <mergeCell ref="A310:D310"/>
    <mergeCell ref="A311:F311"/>
    <mergeCell ref="A313:B313"/>
    <mergeCell ref="C313:G313"/>
    <mergeCell ref="A314:B314"/>
    <mergeCell ref="C314:G314"/>
    <mergeCell ref="A315:B315"/>
    <mergeCell ref="C315:G315"/>
    <mergeCell ref="A317:G317"/>
    <mergeCell ref="B319:C319"/>
    <mergeCell ref="B320:C320"/>
    <mergeCell ref="B321:C321"/>
    <mergeCell ref="A322:D322"/>
    <mergeCell ref="B323:C323"/>
    <mergeCell ref="A324:D324"/>
    <mergeCell ref="B325:C325"/>
    <mergeCell ref="A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C335"/>
    <mergeCell ref="B336:C336"/>
    <mergeCell ref="B337:C337"/>
    <mergeCell ref="A338:D338"/>
    <mergeCell ref="B339:C339"/>
    <mergeCell ref="A340:D340"/>
    <mergeCell ref="B341:C341"/>
    <mergeCell ref="A342:D342"/>
    <mergeCell ref="B343:C343"/>
    <mergeCell ref="A344:D344"/>
    <mergeCell ref="B345:C345"/>
    <mergeCell ref="A346:D346"/>
    <mergeCell ref="B347:C347"/>
    <mergeCell ref="A348:D348"/>
    <mergeCell ref="B349:C349"/>
    <mergeCell ref="A350:D350"/>
    <mergeCell ref="B351:C351"/>
    <mergeCell ref="A352:D352"/>
    <mergeCell ref="B353:C353"/>
    <mergeCell ref="A354:D354"/>
    <mergeCell ref="B355:C355"/>
    <mergeCell ref="A356:D356"/>
    <mergeCell ref="B357:C357"/>
    <mergeCell ref="A358:D358"/>
    <mergeCell ref="A359:F359"/>
    <mergeCell ref="A361:B361"/>
    <mergeCell ref="C361:G361"/>
    <mergeCell ref="A362:B362"/>
    <mergeCell ref="C362:G362"/>
    <mergeCell ref="A363:B363"/>
    <mergeCell ref="C363:G363"/>
    <mergeCell ref="A365:G365"/>
    <mergeCell ref="B367:C367"/>
    <mergeCell ref="B368:C368"/>
    <mergeCell ref="B369:C369"/>
    <mergeCell ref="A370:D370"/>
    <mergeCell ref="B371:C371"/>
    <mergeCell ref="A372:D372"/>
    <mergeCell ref="B373:C373"/>
    <mergeCell ref="A374:D374"/>
    <mergeCell ref="B375:C375"/>
    <mergeCell ref="A376:D376"/>
    <mergeCell ref="B377:C377"/>
    <mergeCell ref="A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C387"/>
    <mergeCell ref="B388:C388"/>
    <mergeCell ref="B389:C389"/>
    <mergeCell ref="A390:D390"/>
    <mergeCell ref="A391:F391"/>
    <mergeCell ref="A393:B393"/>
    <mergeCell ref="C393:G393"/>
    <mergeCell ref="A394:B394"/>
    <mergeCell ref="C394:G394"/>
    <mergeCell ref="A395:B395"/>
    <mergeCell ref="C395:G395"/>
    <mergeCell ref="A397:G397"/>
    <mergeCell ref="B399:C399"/>
    <mergeCell ref="B400:C400"/>
    <mergeCell ref="B401:C401"/>
    <mergeCell ref="A402:D402"/>
    <mergeCell ref="A403:F403"/>
    <mergeCell ref="A405:B405"/>
    <mergeCell ref="C405:G405"/>
    <mergeCell ref="A406:B406"/>
    <mergeCell ref="C406:G406"/>
    <mergeCell ref="A407:B407"/>
    <mergeCell ref="C407:G407"/>
    <mergeCell ref="A409:G409"/>
    <mergeCell ref="B411:C411"/>
    <mergeCell ref="B412:C412"/>
    <mergeCell ref="B413:C413"/>
    <mergeCell ref="A414:D414"/>
    <mergeCell ref="B415:C415"/>
    <mergeCell ref="A416:D416"/>
    <mergeCell ref="B417:C417"/>
    <mergeCell ref="A418:D418"/>
    <mergeCell ref="A419:F419"/>
    <mergeCell ref="A421:B421"/>
    <mergeCell ref="C421:G421"/>
    <mergeCell ref="A422:B422"/>
    <mergeCell ref="C422:G422"/>
    <mergeCell ref="A423:B423"/>
    <mergeCell ref="C423:G423"/>
    <mergeCell ref="A425:G425"/>
    <mergeCell ref="B427:C427"/>
    <mergeCell ref="B428:C428"/>
    <mergeCell ref="B429:C429"/>
    <mergeCell ref="A430:D430"/>
    <mergeCell ref="B431:C431"/>
    <mergeCell ref="A432:D432"/>
    <mergeCell ref="B433:C433"/>
    <mergeCell ref="A434:D434"/>
    <mergeCell ref="B435:C435"/>
    <mergeCell ref="A436:D436"/>
    <mergeCell ref="B437:C437"/>
    <mergeCell ref="A438:D438"/>
    <mergeCell ref="A439:F439"/>
    <mergeCell ref="A441:B441"/>
    <mergeCell ref="C441:G441"/>
    <mergeCell ref="A442:B442"/>
    <mergeCell ref="C442:G442"/>
    <mergeCell ref="A443:B443"/>
    <mergeCell ref="C443:G443"/>
    <mergeCell ref="A445:G445"/>
    <mergeCell ref="B447:C447"/>
    <mergeCell ref="B448:C448"/>
    <mergeCell ref="B449:C449"/>
    <mergeCell ref="A450:D450"/>
    <mergeCell ref="A451:F451"/>
    <mergeCell ref="A453:B453"/>
    <mergeCell ref="C453:G453"/>
    <mergeCell ref="A454:B454"/>
    <mergeCell ref="C454:G454"/>
    <mergeCell ref="A455:B455"/>
    <mergeCell ref="C455:G455"/>
    <mergeCell ref="A457:G457"/>
    <mergeCell ref="B459:C459"/>
    <mergeCell ref="B460:C460"/>
    <mergeCell ref="B461:C461"/>
    <mergeCell ref="A462:D462"/>
    <mergeCell ref="A463:F463"/>
    <mergeCell ref="A465:B465"/>
    <mergeCell ref="C465:G465"/>
    <mergeCell ref="A466:B466"/>
    <mergeCell ref="C466:G466"/>
    <mergeCell ref="A467:B467"/>
    <mergeCell ref="C467:G467"/>
    <mergeCell ref="A469:G469"/>
    <mergeCell ref="B471:C471"/>
    <mergeCell ref="B472:C472"/>
    <mergeCell ref="B473:C473"/>
    <mergeCell ref="A474:D474"/>
    <mergeCell ref="B475:C475"/>
    <mergeCell ref="A476:D476"/>
    <mergeCell ref="B477:C477"/>
    <mergeCell ref="A478:D478"/>
    <mergeCell ref="A479:F479"/>
    <mergeCell ref="A481:B481"/>
    <mergeCell ref="C481:G481"/>
    <mergeCell ref="A482:B482"/>
    <mergeCell ref="C482:G482"/>
    <mergeCell ref="A483:B483"/>
    <mergeCell ref="C483:G483"/>
    <mergeCell ref="A485:G485"/>
    <mergeCell ref="B487:C487"/>
    <mergeCell ref="B488:C488"/>
    <mergeCell ref="B489:C489"/>
    <mergeCell ref="A490:D490"/>
    <mergeCell ref="B491:C491"/>
    <mergeCell ref="A492:D492"/>
    <mergeCell ref="B493:C493"/>
    <mergeCell ref="A494:D494"/>
    <mergeCell ref="B495:C495"/>
    <mergeCell ref="A496:D496"/>
    <mergeCell ref="B497:C497"/>
    <mergeCell ref="A498:D498"/>
    <mergeCell ref="B499:C499"/>
    <mergeCell ref="A500:D500"/>
    <mergeCell ref="B501:C501"/>
    <mergeCell ref="A502:D502"/>
    <mergeCell ref="A503:F503"/>
    <mergeCell ref="A505:B505"/>
    <mergeCell ref="C505:G505"/>
    <mergeCell ref="A506:B506"/>
    <mergeCell ref="C506:G506"/>
    <mergeCell ref="A507:B507"/>
    <mergeCell ref="C507:G507"/>
    <mergeCell ref="A509:G509"/>
    <mergeCell ref="B511:C511"/>
    <mergeCell ref="B512:C512"/>
    <mergeCell ref="B513:C513"/>
    <mergeCell ref="A514:D514"/>
    <mergeCell ref="B515:C515"/>
    <mergeCell ref="A516:D516"/>
    <mergeCell ref="B517:C517"/>
    <mergeCell ref="A518:D518"/>
    <mergeCell ref="A519:F519"/>
    <mergeCell ref="A521:B521"/>
    <mergeCell ref="C521:G521"/>
    <mergeCell ref="A522:B522"/>
    <mergeCell ref="C522:G522"/>
    <mergeCell ref="A523:B523"/>
    <mergeCell ref="C523:G523"/>
    <mergeCell ref="A525:G525"/>
    <mergeCell ref="B527:C527"/>
    <mergeCell ref="B528:C528"/>
    <mergeCell ref="B529:C529"/>
    <mergeCell ref="A530:D530"/>
    <mergeCell ref="B531:C531"/>
    <mergeCell ref="A532:D532"/>
    <mergeCell ref="B533:C533"/>
    <mergeCell ref="A534:D534"/>
    <mergeCell ref="A535:F535"/>
    <mergeCell ref="A537:B537"/>
    <mergeCell ref="C537:G537"/>
    <mergeCell ref="A538:B538"/>
    <mergeCell ref="C538:G538"/>
    <mergeCell ref="A539:B539"/>
    <mergeCell ref="C539:G539"/>
    <mergeCell ref="A541:G541"/>
    <mergeCell ref="B543:C543"/>
    <mergeCell ref="B544:C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B553:C553"/>
    <mergeCell ref="A554:D554"/>
    <mergeCell ref="B555:C555"/>
    <mergeCell ref="A556:D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A567:F567"/>
    <mergeCell ref="A569:B569"/>
    <mergeCell ref="C569:G569"/>
    <mergeCell ref="A570:B570"/>
    <mergeCell ref="C570:G570"/>
    <mergeCell ref="A571:B571"/>
    <mergeCell ref="C571:G571"/>
    <mergeCell ref="A573:G573"/>
    <mergeCell ref="B575:C575"/>
    <mergeCell ref="B576:C576"/>
    <mergeCell ref="B577:C577"/>
    <mergeCell ref="A578:D578"/>
    <mergeCell ref="B579:C579"/>
    <mergeCell ref="A580:D580"/>
    <mergeCell ref="B581:C581"/>
    <mergeCell ref="A582:D582"/>
    <mergeCell ref="B583:C583"/>
    <mergeCell ref="A584:D584"/>
    <mergeCell ref="B585:C585"/>
    <mergeCell ref="A586:D586"/>
    <mergeCell ref="A587:F587"/>
    <mergeCell ref="A589:B589"/>
    <mergeCell ref="C589:G589"/>
    <mergeCell ref="A590:B590"/>
    <mergeCell ref="C590:G590"/>
    <mergeCell ref="A591:B591"/>
    <mergeCell ref="C591:G591"/>
    <mergeCell ref="A593:G593"/>
    <mergeCell ref="B595:C595"/>
    <mergeCell ref="B596:C596"/>
    <mergeCell ref="B597:C597"/>
    <mergeCell ref="A598:D598"/>
    <mergeCell ref="A599:F599"/>
    <mergeCell ref="A601:B601"/>
    <mergeCell ref="C601:G601"/>
    <mergeCell ref="A602:B602"/>
    <mergeCell ref="C602:G602"/>
    <mergeCell ref="A603:B603"/>
    <mergeCell ref="C603:G603"/>
    <mergeCell ref="A605:G605"/>
    <mergeCell ref="B607:C607"/>
    <mergeCell ref="B608:C608"/>
    <mergeCell ref="B609:C609"/>
    <mergeCell ref="A610:D610"/>
    <mergeCell ref="A611:F611"/>
    <mergeCell ref="A613:B613"/>
    <mergeCell ref="C613:G613"/>
    <mergeCell ref="A614:B614"/>
    <mergeCell ref="C614:G614"/>
    <mergeCell ref="A615:B615"/>
    <mergeCell ref="C615:G615"/>
    <mergeCell ref="A617:G617"/>
    <mergeCell ref="B619:C619"/>
    <mergeCell ref="B620:C620"/>
    <mergeCell ref="B621:C621"/>
    <mergeCell ref="A622:D622"/>
    <mergeCell ref="B623:C623"/>
    <mergeCell ref="A624:D624"/>
    <mergeCell ref="B625:C625"/>
    <mergeCell ref="A626:D626"/>
    <mergeCell ref="A627:F627"/>
    <mergeCell ref="A629:B629"/>
    <mergeCell ref="C629:G629"/>
    <mergeCell ref="A630:B630"/>
    <mergeCell ref="C630:G630"/>
    <mergeCell ref="A631:B631"/>
    <mergeCell ref="C631:G631"/>
    <mergeCell ref="A633:G633"/>
    <mergeCell ref="B635:C635"/>
    <mergeCell ref="B636:C636"/>
    <mergeCell ref="B637:C637"/>
    <mergeCell ref="A638:D638"/>
    <mergeCell ref="B639:C639"/>
    <mergeCell ref="A640:D640"/>
    <mergeCell ref="B641:C641"/>
    <mergeCell ref="A642:D642"/>
    <mergeCell ref="B643:C643"/>
    <mergeCell ref="A644:D644"/>
    <mergeCell ref="B645:C645"/>
    <mergeCell ref="A646:D646"/>
    <mergeCell ref="A647:F647"/>
    <mergeCell ref="A649:B649"/>
    <mergeCell ref="C649:G649"/>
    <mergeCell ref="A650:B650"/>
    <mergeCell ref="C650:G650"/>
    <mergeCell ref="A651:B651"/>
    <mergeCell ref="C651:G651"/>
    <mergeCell ref="A653:G653"/>
    <mergeCell ref="B655:C655"/>
    <mergeCell ref="B656:C656"/>
    <mergeCell ref="B657:C657"/>
    <mergeCell ref="A658:D658"/>
    <mergeCell ref="A659:F659"/>
    <mergeCell ref="A661:B661"/>
    <mergeCell ref="C661:G661"/>
    <mergeCell ref="A662:B662"/>
    <mergeCell ref="C662:G662"/>
    <mergeCell ref="A663:B663"/>
    <mergeCell ref="C663:G663"/>
    <mergeCell ref="A665:G665"/>
    <mergeCell ref="B667:C667"/>
    <mergeCell ref="B668:C668"/>
    <mergeCell ref="B669:C669"/>
    <mergeCell ref="A670:D670"/>
    <mergeCell ref="B671:C671"/>
    <mergeCell ref="A672:D672"/>
    <mergeCell ref="B673:C673"/>
    <mergeCell ref="A674:D674"/>
    <mergeCell ref="A675:F675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236</v>
      </c>
      <c r="B6" s="13" t="s">
        <v>40</v>
      </c>
      <c r="C6" s="13" t="s">
        <v>552</v>
      </c>
      <c r="D6" s="13" t="s">
        <v>553</v>
      </c>
      <c r="E6" s="13"/>
      <c r="F6" s="13"/>
      <c r="G6" s="13" t="s">
        <v>554</v>
      </c>
      <c r="H6" s="13"/>
      <c r="I6" s="13"/>
      <c r="J6" s="13" t="s">
        <v>555</v>
      </c>
      <c r="K6" s="13"/>
      <c r="L6" s="13"/>
    </row>
    <row r="7" ht="50" customHeight="1">
      <c r="A7" s="13"/>
      <c r="B7" s="13"/>
      <c r="C7" s="13"/>
      <c r="D7" s="13" t="s">
        <v>556</v>
      </c>
      <c r="E7" s="13" t="s">
        <v>557</v>
      </c>
      <c r="F7" s="13" t="s">
        <v>558</v>
      </c>
      <c r="G7" s="13" t="s">
        <v>556</v>
      </c>
      <c r="H7" s="13" t="s">
        <v>557</v>
      </c>
      <c r="I7" s="13" t="s">
        <v>559</v>
      </c>
      <c r="J7" s="13" t="s">
        <v>556</v>
      </c>
      <c r="K7" s="13" t="s">
        <v>557</v>
      </c>
      <c r="L7" s="13" t="s">
        <v>560</v>
      </c>
    </row>
    <row r="8" ht="25" customHeight="1">
      <c r="A8" s="13" t="s">
        <v>241</v>
      </c>
      <c r="B8" s="13" t="s">
        <v>348</v>
      </c>
      <c r="C8" s="13" t="s">
        <v>349</v>
      </c>
      <c r="D8" s="13" t="s">
        <v>350</v>
      </c>
      <c r="E8" s="13" t="s">
        <v>351</v>
      </c>
      <c r="F8" s="13" t="s">
        <v>352</v>
      </c>
      <c r="G8" s="13" t="s">
        <v>353</v>
      </c>
      <c r="H8" s="13" t="s">
        <v>354</v>
      </c>
      <c r="I8" s="13" t="s">
        <v>355</v>
      </c>
      <c r="J8" s="13" t="s">
        <v>356</v>
      </c>
      <c r="K8" s="13" t="s">
        <v>402</v>
      </c>
      <c r="L8" s="13" t="s">
        <v>367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562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236</v>
      </c>
      <c r="B15" s="13" t="s">
        <v>40</v>
      </c>
      <c r="C15" s="13" t="s">
        <v>552</v>
      </c>
      <c r="D15" s="13" t="s">
        <v>553</v>
      </c>
      <c r="E15" s="13"/>
      <c r="F15" s="13"/>
      <c r="G15" s="13" t="s">
        <v>554</v>
      </c>
      <c r="H15" s="13"/>
      <c r="I15" s="13"/>
      <c r="J15" s="13" t="s">
        <v>555</v>
      </c>
      <c r="K15" s="13"/>
      <c r="L15" s="13"/>
    </row>
    <row r="16" ht="50" customHeight="1">
      <c r="A16" s="13"/>
      <c r="B16" s="13"/>
      <c r="C16" s="13"/>
      <c r="D16" s="13" t="s">
        <v>556</v>
      </c>
      <c r="E16" s="13" t="s">
        <v>557</v>
      </c>
      <c r="F16" s="13" t="s">
        <v>558</v>
      </c>
      <c r="G16" s="13" t="s">
        <v>556</v>
      </c>
      <c r="H16" s="13" t="s">
        <v>557</v>
      </c>
      <c r="I16" s="13" t="s">
        <v>559</v>
      </c>
      <c r="J16" s="13" t="s">
        <v>556</v>
      </c>
      <c r="K16" s="13" t="s">
        <v>557</v>
      </c>
      <c r="L16" s="13" t="s">
        <v>560</v>
      </c>
    </row>
    <row r="17" ht="25" customHeight="1">
      <c r="A17" s="13" t="s">
        <v>241</v>
      </c>
      <c r="B17" s="13" t="s">
        <v>348</v>
      </c>
      <c r="C17" s="13" t="s">
        <v>349</v>
      </c>
      <c r="D17" s="13" t="s">
        <v>350</v>
      </c>
      <c r="E17" s="13" t="s">
        <v>351</v>
      </c>
      <c r="F17" s="13" t="s">
        <v>352</v>
      </c>
      <c r="G17" s="13" t="s">
        <v>353</v>
      </c>
      <c r="H17" s="13" t="s">
        <v>354</v>
      </c>
      <c r="I17" s="13" t="s">
        <v>355</v>
      </c>
      <c r="J17" s="13" t="s">
        <v>356</v>
      </c>
      <c r="K17" s="13" t="s">
        <v>402</v>
      </c>
      <c r="L17" s="13" t="s">
        <v>367</v>
      </c>
    </row>
    <row r="18" ht="50" customHeight="1">
      <c r="A18" s="13" t="s">
        <v>241</v>
      </c>
      <c r="B18" s="13" t="s">
        <v>563</v>
      </c>
      <c r="C18" s="14" t="s">
        <v>564</v>
      </c>
      <c r="D18" s="21">
        <v>1</v>
      </c>
      <c r="E18" s="21">
        <v>5000</v>
      </c>
      <c r="F18" s="21">
        <v>5000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ht="25" customHeight="1">
      <c r="A19" s="31" t="s">
        <v>399</v>
      </c>
      <c r="B19" s="31"/>
      <c r="C19" s="31"/>
      <c r="D19" s="26" t="s">
        <v>54</v>
      </c>
      <c r="E19" s="26" t="s">
        <v>54</v>
      </c>
      <c r="F19" s="26">
        <f>SUM(F18:F18)</f>
      </c>
      <c r="G19" s="26" t="s">
        <v>54</v>
      </c>
      <c r="H19" s="26" t="s">
        <v>54</v>
      </c>
      <c r="I19" s="26">
        <f>SUM(I18:I18)</f>
      </c>
      <c r="J19" s="26" t="s">
        <v>54</v>
      </c>
      <c r="K19" s="26" t="s">
        <v>54</v>
      </c>
      <c r="L19" s="26">
        <f>SUM(L18:L18)</f>
      </c>
    </row>
    <row r="20" ht="15" customHeight="1">
</row>
    <row r="21" ht="25" customHeight="1">
      <c r="A21" s="6" t="s">
        <v>565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3" t="s">
        <v>236</v>
      </c>
      <c r="B23" s="13" t="s">
        <v>40</v>
      </c>
      <c r="C23" s="13" t="s">
        <v>552</v>
      </c>
      <c r="D23" s="13" t="s">
        <v>553</v>
      </c>
      <c r="E23" s="13"/>
      <c r="F23" s="13"/>
      <c r="G23" s="13" t="s">
        <v>554</v>
      </c>
      <c r="H23" s="13"/>
      <c r="I23" s="13"/>
      <c r="J23" s="13" t="s">
        <v>555</v>
      </c>
      <c r="K23" s="13"/>
      <c r="L23" s="13"/>
    </row>
    <row r="24" ht="50" customHeight="1">
      <c r="A24" s="13"/>
      <c r="B24" s="13"/>
      <c r="C24" s="13"/>
      <c r="D24" s="13" t="s">
        <v>556</v>
      </c>
      <c r="E24" s="13" t="s">
        <v>557</v>
      </c>
      <c r="F24" s="13" t="s">
        <v>558</v>
      </c>
      <c r="G24" s="13" t="s">
        <v>556</v>
      </c>
      <c r="H24" s="13" t="s">
        <v>557</v>
      </c>
      <c r="I24" s="13" t="s">
        <v>559</v>
      </c>
      <c r="J24" s="13" t="s">
        <v>556</v>
      </c>
      <c r="K24" s="13" t="s">
        <v>557</v>
      </c>
      <c r="L24" s="13" t="s">
        <v>560</v>
      </c>
    </row>
    <row r="25" ht="25" customHeight="1">
      <c r="A25" s="13" t="s">
        <v>241</v>
      </c>
      <c r="B25" s="13" t="s">
        <v>348</v>
      </c>
      <c r="C25" s="13" t="s">
        <v>349</v>
      </c>
      <c r="D25" s="13" t="s">
        <v>350</v>
      </c>
      <c r="E25" s="13" t="s">
        <v>351</v>
      </c>
      <c r="F25" s="13" t="s">
        <v>352</v>
      </c>
      <c r="G25" s="13" t="s">
        <v>353</v>
      </c>
      <c r="H25" s="13" t="s">
        <v>354</v>
      </c>
      <c r="I25" s="13" t="s">
        <v>355</v>
      </c>
      <c r="J25" s="13" t="s">
        <v>356</v>
      </c>
      <c r="K25" s="13" t="s">
        <v>402</v>
      </c>
      <c r="L25" s="13" t="s">
        <v>367</v>
      </c>
    </row>
    <row r="26" ht="25" customHeight="1">
      <c r="A26" s="13" t="s">
        <v>241</v>
      </c>
      <c r="B26" s="13" t="s">
        <v>563</v>
      </c>
      <c r="C26" s="14" t="s">
        <v>566</v>
      </c>
      <c r="D26" s="21">
        <v>61241</v>
      </c>
      <c r="E26" s="21">
        <v>552.996915</v>
      </c>
      <c r="F26" s="21">
        <v>33866084.071515</v>
      </c>
      <c r="G26" s="21">
        <v>61910</v>
      </c>
      <c r="H26" s="21">
        <v>392.44505798</v>
      </c>
      <c r="I26" s="21">
        <v>24296273.5395418</v>
      </c>
      <c r="J26" s="21">
        <v>66807</v>
      </c>
      <c r="K26" s="21">
        <v>364.106625203</v>
      </c>
      <c r="L26" s="21">
        <v>24324871.309936821</v>
      </c>
    </row>
    <row r="27" ht="25" customHeight="1">
      <c r="A27" s="31" t="s">
        <v>399</v>
      </c>
      <c r="B27" s="31"/>
      <c r="C27" s="31"/>
      <c r="D27" s="26" t="s">
        <v>54</v>
      </c>
      <c r="E27" s="26" t="s">
        <v>54</v>
      </c>
      <c r="F27" s="26">
        <f>SUM(F26:F26)</f>
      </c>
      <c r="G27" s="26" t="s">
        <v>54</v>
      </c>
      <c r="H27" s="26" t="s">
        <v>54</v>
      </c>
      <c r="I27" s="26">
        <f>SUM(I26:I26)</f>
      </c>
      <c r="J27" s="26" t="s">
        <v>54</v>
      </c>
      <c r="K27" s="26" t="s">
        <v>54</v>
      </c>
      <c r="L27" s="26">
        <f>SUM(L26:L26)</f>
      </c>
    </row>
    <row r="28" ht="15" customHeight="1">
</row>
    <row r="29" ht="25" customHeight="1">
      <c r="A29" s="6" t="s">
        <v>567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ht="15" customHeight="1">
</row>
    <row r="31" ht="25" customHeight="1">
      <c r="A31" s="6" t="s">
        <v>568</v>
      </c>
      <c r="B31" s="6"/>
      <c r="C31" s="6"/>
      <c r="D31" s="6"/>
      <c r="E31" s="6"/>
      <c r="F31" s="6"/>
    </row>
    <row r="32" ht="25" customHeight="1">
</row>
    <row r="33" ht="50" customHeight="1">
      <c r="A33" s="13" t="s">
        <v>236</v>
      </c>
      <c r="B33" s="13" t="s">
        <v>40</v>
      </c>
      <c r="C33" s="13" t="s">
        <v>552</v>
      </c>
      <c r="D33" s="13" t="s">
        <v>553</v>
      </c>
      <c r="E33" s="13" t="s">
        <v>554</v>
      </c>
      <c r="F33" s="13" t="s">
        <v>555</v>
      </c>
    </row>
    <row r="34" ht="50" customHeight="1">
      <c r="A34" s="13"/>
      <c r="B34" s="13"/>
      <c r="C34" s="13"/>
      <c r="D34" s="13" t="s">
        <v>569</v>
      </c>
      <c r="E34" s="13" t="s">
        <v>569</v>
      </c>
      <c r="F34" s="13" t="s">
        <v>569</v>
      </c>
    </row>
    <row r="35" ht="25" customHeight="1">
      <c r="A35" s="13" t="s">
        <v>241</v>
      </c>
      <c r="B35" s="13" t="s">
        <v>348</v>
      </c>
      <c r="C35" s="13" t="s">
        <v>349</v>
      </c>
      <c r="D35" s="13" t="s">
        <v>350</v>
      </c>
      <c r="E35" s="13" t="s">
        <v>351</v>
      </c>
      <c r="F35" s="13" t="s">
        <v>352</v>
      </c>
    </row>
    <row r="36">
      <c r="A36" s="13" t="s">
        <v>54</v>
      </c>
      <c r="B36" s="13" t="s">
        <v>54</v>
      </c>
      <c r="C36" s="13" t="s">
        <v>54</v>
      </c>
      <c r="D36" s="13" t="s">
        <v>54</v>
      </c>
      <c r="E36" s="13" t="s">
        <v>54</v>
      </c>
      <c r="F36" s="13" t="s">
        <v>54</v>
      </c>
    </row>
    <row r="37" ht="15" customHeight="1">
</row>
    <row r="38" ht="25" customHeight="1">
      <c r="A38" s="6" t="s">
        <v>570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ht="15" customHeight="1">
</row>
    <row r="40" ht="25" customHeight="1">
      <c r="A40" s="6" t="s">
        <v>571</v>
      </c>
      <c r="B40" s="6"/>
      <c r="C40" s="6"/>
      <c r="D40" s="6"/>
      <c r="E40" s="6"/>
      <c r="F40" s="6"/>
    </row>
    <row r="41" ht="25" customHeight="1">
</row>
    <row r="42" ht="50" customHeight="1">
      <c r="A42" s="13" t="s">
        <v>236</v>
      </c>
      <c r="B42" s="13" t="s">
        <v>40</v>
      </c>
      <c r="C42" s="13" t="s">
        <v>552</v>
      </c>
      <c r="D42" s="13" t="s">
        <v>553</v>
      </c>
      <c r="E42" s="13" t="s">
        <v>554</v>
      </c>
      <c r="F42" s="13" t="s">
        <v>555</v>
      </c>
    </row>
    <row r="43" ht="50" customHeight="1">
      <c r="A43" s="13"/>
      <c r="B43" s="13"/>
      <c r="C43" s="13"/>
      <c r="D43" s="13" t="s">
        <v>569</v>
      </c>
      <c r="E43" s="13" t="s">
        <v>569</v>
      </c>
      <c r="F43" s="13" t="s">
        <v>569</v>
      </c>
    </row>
    <row r="44" ht="25" customHeight="1">
      <c r="A44" s="13" t="s">
        <v>241</v>
      </c>
      <c r="B44" s="13" t="s">
        <v>348</v>
      </c>
      <c r="C44" s="13" t="s">
        <v>349</v>
      </c>
      <c r="D44" s="13" t="s">
        <v>350</v>
      </c>
      <c r="E44" s="13" t="s">
        <v>351</v>
      </c>
      <c r="F44" s="13" t="s">
        <v>352</v>
      </c>
    </row>
    <row r="45" ht="50" customHeight="1">
      <c r="A45" s="13" t="s">
        <v>241</v>
      </c>
      <c r="B45" s="13" t="s">
        <v>81</v>
      </c>
      <c r="C45" s="14" t="s">
        <v>572</v>
      </c>
      <c r="D45" s="21">
        <v>2977791.08</v>
      </c>
      <c r="E45" s="21">
        <v>3036631.88</v>
      </c>
      <c r="F45" s="21">
        <v>0</v>
      </c>
    </row>
    <row r="46" ht="50" customHeight="1">
      <c r="A46" s="13" t="s">
        <v>348</v>
      </c>
      <c r="B46" s="13" t="s">
        <v>75</v>
      </c>
      <c r="C46" s="14" t="s">
        <v>573</v>
      </c>
      <c r="D46" s="21">
        <v>56123</v>
      </c>
      <c r="E46" s="21">
        <v>0</v>
      </c>
      <c r="F46" s="21">
        <v>0</v>
      </c>
    </row>
    <row r="47" ht="25" customHeight="1">
      <c r="A47" s="31" t="s">
        <v>399</v>
      </c>
      <c r="B47" s="31"/>
      <c r="C47" s="31"/>
      <c r="D47" s="26">
        <f>SUM(D45:D46)</f>
      </c>
      <c r="E47" s="26">
        <f>SUM(E45:E46)</f>
      </c>
      <c r="F47" s="26">
        <f>SUM(F45:F46)</f>
      </c>
    </row>
    <row r="48" ht="15" customHeight="1">
</row>
    <row r="49" ht="25" customHeight="1">
      <c r="A49" s="6" t="s">
        <v>574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575</v>
      </c>
      <c r="B51" s="6"/>
      <c r="C51" s="6"/>
      <c r="D51" s="6"/>
      <c r="E51" s="6"/>
      <c r="F51" s="6"/>
    </row>
    <row r="52" ht="25" customHeight="1">
</row>
    <row r="53" ht="50" customHeight="1">
      <c r="A53" s="13" t="s">
        <v>236</v>
      </c>
      <c r="B53" s="13" t="s">
        <v>40</v>
      </c>
      <c r="C53" s="13" t="s">
        <v>552</v>
      </c>
      <c r="D53" s="13" t="s">
        <v>553</v>
      </c>
      <c r="E53" s="13" t="s">
        <v>554</v>
      </c>
      <c r="F53" s="13" t="s">
        <v>555</v>
      </c>
    </row>
    <row r="54" ht="50" customHeight="1">
      <c r="A54" s="13"/>
      <c r="B54" s="13"/>
      <c r="C54" s="13"/>
      <c r="D54" s="13" t="s">
        <v>569</v>
      </c>
      <c r="E54" s="13" t="s">
        <v>569</v>
      </c>
      <c r="F54" s="13" t="s">
        <v>569</v>
      </c>
    </row>
    <row r="55" ht="25" customHeight="1">
      <c r="A55" s="13" t="s">
        <v>241</v>
      </c>
      <c r="B55" s="13" t="s">
        <v>348</v>
      </c>
      <c r="C55" s="13" t="s">
        <v>349</v>
      </c>
      <c r="D55" s="13" t="s">
        <v>350</v>
      </c>
      <c r="E55" s="13" t="s">
        <v>351</v>
      </c>
      <c r="F55" s="13" t="s">
        <v>352</v>
      </c>
    </row>
    <row r="56">
      <c r="A56" s="13" t="s">
        <v>54</v>
      </c>
      <c r="B56" s="13" t="s">
        <v>54</v>
      </c>
      <c r="C56" s="13" t="s">
        <v>54</v>
      </c>
      <c r="D56" s="13" t="s">
        <v>54</v>
      </c>
      <c r="E56" s="13" t="s">
        <v>54</v>
      </c>
      <c r="F56" s="13" t="s">
        <v>54</v>
      </c>
    </row>
    <row r="57" ht="15" customHeight="1">
</row>
    <row r="58" ht="25" customHeight="1">
      <c r="A58" s="6" t="s">
        <v>576</v>
      </c>
      <c r="B58" s="6"/>
      <c r="C58" s="6"/>
      <c r="D58" s="6"/>
      <c r="E58" s="6"/>
      <c r="F58" s="6"/>
    </row>
    <row r="59" ht="25" customHeight="1">
</row>
    <row r="60" ht="50" customHeight="1">
      <c r="A60" s="13" t="s">
        <v>236</v>
      </c>
      <c r="B60" s="13" t="s">
        <v>40</v>
      </c>
      <c r="C60" s="13" t="s">
        <v>552</v>
      </c>
      <c r="D60" s="13" t="s">
        <v>553</v>
      </c>
      <c r="E60" s="13" t="s">
        <v>554</v>
      </c>
      <c r="F60" s="13" t="s">
        <v>555</v>
      </c>
    </row>
    <row r="61" ht="50" customHeight="1">
      <c r="A61" s="13"/>
      <c r="B61" s="13"/>
      <c r="C61" s="13"/>
      <c r="D61" s="13" t="s">
        <v>577</v>
      </c>
      <c r="E61" s="13" t="s">
        <v>577</v>
      </c>
      <c r="F61" s="13" t="s">
        <v>577</v>
      </c>
    </row>
    <row r="62" ht="25" customHeight="1">
      <c r="A62" s="13" t="s">
        <v>241</v>
      </c>
      <c r="B62" s="13" t="s">
        <v>348</v>
      </c>
      <c r="C62" s="13" t="s">
        <v>349</v>
      </c>
      <c r="D62" s="13" t="s">
        <v>350</v>
      </c>
      <c r="E62" s="13" t="s">
        <v>351</v>
      </c>
      <c r="F62" s="13" t="s">
        <v>352</v>
      </c>
    </row>
    <row r="63">
      <c r="A63" s="13" t="s">
        <v>54</v>
      </c>
      <c r="B63" s="13" t="s">
        <v>54</v>
      </c>
      <c r="C63" s="13" t="s">
        <v>54</v>
      </c>
      <c r="D63" s="13" t="s">
        <v>54</v>
      </c>
      <c r="E63" s="13" t="s">
        <v>54</v>
      </c>
      <c r="F63" s="13" t="s">
        <v>54</v>
      </c>
    </row>
    <row r="64" ht="15" customHeight="1">
</row>
    <row r="65" ht="25" customHeight="1">
      <c r="A65" s="6" t="s">
        <v>578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ht="15" customHeight="1">
</row>
    <row r="67" ht="25" customHeight="1">
      <c r="A67" s="6" t="s">
        <v>579</v>
      </c>
      <c r="B67" s="6"/>
      <c r="C67" s="6"/>
      <c r="D67" s="6"/>
      <c r="E67" s="6"/>
      <c r="F67" s="6"/>
    </row>
    <row r="68" ht="25" customHeight="1">
</row>
    <row r="69" ht="50" customHeight="1">
      <c r="A69" s="13" t="s">
        <v>236</v>
      </c>
      <c r="B69" s="13" t="s">
        <v>40</v>
      </c>
      <c r="C69" s="13" t="s">
        <v>552</v>
      </c>
      <c r="D69" s="13" t="s">
        <v>553</v>
      </c>
      <c r="E69" s="13" t="s">
        <v>554</v>
      </c>
      <c r="F69" s="13" t="s">
        <v>555</v>
      </c>
    </row>
    <row r="70" ht="50" customHeight="1">
      <c r="A70" s="13"/>
      <c r="B70" s="13"/>
      <c r="C70" s="13"/>
      <c r="D70" s="13" t="s">
        <v>569</v>
      </c>
      <c r="E70" s="13" t="s">
        <v>569</v>
      </c>
      <c r="F70" s="13" t="s">
        <v>569</v>
      </c>
    </row>
    <row r="71" ht="25" customHeight="1">
      <c r="A71" s="13" t="s">
        <v>241</v>
      </c>
      <c r="B71" s="13" t="s">
        <v>348</v>
      </c>
      <c r="C71" s="13" t="s">
        <v>349</v>
      </c>
      <c r="D71" s="13" t="s">
        <v>350</v>
      </c>
      <c r="E71" s="13" t="s">
        <v>351</v>
      </c>
      <c r="F71" s="13" t="s">
        <v>352</v>
      </c>
    </row>
    <row r="72">
      <c r="A72" s="13" t="s">
        <v>54</v>
      </c>
      <c r="B72" s="13" t="s">
        <v>54</v>
      </c>
      <c r="C72" s="13" t="s">
        <v>54</v>
      </c>
      <c r="D72" s="13" t="s">
        <v>54</v>
      </c>
      <c r="E72" s="13" t="s">
        <v>54</v>
      </c>
      <c r="F72" s="13" t="s">
        <v>54</v>
      </c>
    </row>
  </sheetData>
  <sheetProtection password="CB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27:C27"/>
    <mergeCell ref="A29:M29"/>
    <mergeCell ref="A31:F31"/>
    <mergeCell ref="A33:A34"/>
    <mergeCell ref="B33:B34"/>
    <mergeCell ref="C33:C34"/>
    <mergeCell ref="A38:M38"/>
    <mergeCell ref="A40:F40"/>
    <mergeCell ref="A42:A43"/>
    <mergeCell ref="B42:B43"/>
    <mergeCell ref="C42:C43"/>
    <mergeCell ref="A47:C47"/>
    <mergeCell ref="A49:M49"/>
    <mergeCell ref="A51:F51"/>
    <mergeCell ref="A53:A54"/>
    <mergeCell ref="B53:B54"/>
    <mergeCell ref="C53:C54"/>
    <mergeCell ref="A58:F58"/>
    <mergeCell ref="A60:A61"/>
    <mergeCell ref="B60:B61"/>
    <mergeCell ref="C60:C61"/>
    <mergeCell ref="A65:M65"/>
    <mergeCell ref="A67:F67"/>
    <mergeCell ref="A69:A70"/>
    <mergeCell ref="B69:B70"/>
    <mergeCell ref="C69:C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580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581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582</v>
      </c>
      <c r="B4" s="15"/>
      <c r="C4" s="15"/>
      <c r="D4" s="15" t="s">
        <v>583</v>
      </c>
      <c r="E4" s="15"/>
      <c r="F4" s="15"/>
      <c r="G4" s="15"/>
      <c r="H4" s="15"/>
      <c r="I4" s="15"/>
    </row>
    <row r="5" ht="20" customHeight="1">
      <c r="A5" s="13" t="s">
        <v>584</v>
      </c>
      <c r="B5" s="13" t="s">
        <v>585</v>
      </c>
      <c r="C5" s="13" t="s">
        <v>586</v>
      </c>
      <c r="D5" s="13" t="s">
        <v>587</v>
      </c>
      <c r="E5" s="13" t="s">
        <v>588</v>
      </c>
      <c r="F5" s="13" t="s">
        <v>589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590</v>
      </c>
      <c r="G6" s="13" t="s">
        <v>591</v>
      </c>
      <c r="H6" s="13" t="s">
        <v>592</v>
      </c>
      <c r="I6" s="13" t="s">
        <v>593</v>
      </c>
    </row>
    <row r="7" ht="20" customHeight="1">
      <c r="A7" s="13" t="s">
        <v>594</v>
      </c>
      <c r="B7" s="13"/>
      <c r="C7" s="13"/>
      <c r="D7" s="13"/>
      <c r="E7" s="13"/>
      <c r="F7" s="13"/>
      <c r="G7" s="13"/>
      <c r="H7" s="13"/>
      <c r="I7" s="13"/>
    </row>
    <row r="8" ht="20" customHeight="1">
</row>
    <row r="9" ht="20" customHeight="1">
      <c r="A9" s="15" t="s">
        <v>582</v>
      </c>
      <c r="B9" s="15"/>
      <c r="C9" s="15"/>
      <c r="D9" s="15" t="s">
        <v>595</v>
      </c>
      <c r="E9" s="15"/>
      <c r="F9" s="15"/>
      <c r="G9" s="15"/>
      <c r="H9" s="15"/>
      <c r="I9" s="15"/>
    </row>
    <row r="10" ht="20" customHeight="1">
      <c r="A10" s="13" t="s">
        <v>584</v>
      </c>
      <c r="B10" s="13" t="s">
        <v>585</v>
      </c>
      <c r="C10" s="13" t="s">
        <v>586</v>
      </c>
      <c r="D10" s="13" t="s">
        <v>587</v>
      </c>
      <c r="E10" s="13" t="s">
        <v>588</v>
      </c>
      <c r="F10" s="13" t="s">
        <v>589</v>
      </c>
      <c r="G10" s="13"/>
      <c r="H10" s="13"/>
      <c r="I10" s="13"/>
    </row>
    <row r="11" ht="20" customHeight="1">
      <c r="A11" s="13"/>
      <c r="B11" s="13"/>
      <c r="C11" s="13"/>
      <c r="D11" s="13"/>
      <c r="E11" s="13"/>
      <c r="F11" s="13" t="s">
        <v>590</v>
      </c>
      <c r="G11" s="13" t="s">
        <v>591</v>
      </c>
      <c r="H11" s="13" t="s">
        <v>592</v>
      </c>
      <c r="I11" s="13" t="s">
        <v>593</v>
      </c>
    </row>
    <row r="12" ht="30" customHeight="1">
      <c r="A12" s="13" t="s">
        <v>596</v>
      </c>
      <c r="B12" s="13" t="s">
        <v>241</v>
      </c>
      <c r="C12" s="14" t="s">
        <v>597</v>
      </c>
      <c r="D12" s="14" t="s">
        <v>598</v>
      </c>
      <c r="E12" s="13" t="s">
        <v>15</v>
      </c>
      <c r="F12" s="21">
        <v>2892100</v>
      </c>
      <c r="G12" s="21">
        <v>2802639.2</v>
      </c>
      <c r="H12" s="21">
        <v>-89460.8</v>
      </c>
      <c r="I12" s="14" t="s">
        <v>599</v>
      </c>
    </row>
    <row r="13" ht="30" customHeight="1">
      <c r="A13" s="13" t="s">
        <v>596</v>
      </c>
      <c r="B13" s="13" t="s">
        <v>241</v>
      </c>
      <c r="C13" s="14" t="s">
        <v>597</v>
      </c>
      <c r="D13" s="14" t="s">
        <v>598</v>
      </c>
      <c r="E13" s="13" t="s">
        <v>15</v>
      </c>
      <c r="F13" s="21">
        <v>2802639.2</v>
      </c>
      <c r="G13" s="21">
        <v>2802639.2</v>
      </c>
      <c r="H13" s="21">
        <v>0</v>
      </c>
      <c r="I13" s="14" t="s">
        <v>599</v>
      </c>
    </row>
    <row r="14" ht="20" customHeight="1">
</row>
    <row r="15" ht="20" customHeight="1">
      <c r="A15" s="15" t="s">
        <v>582</v>
      </c>
      <c r="B15" s="15"/>
      <c r="C15" s="15"/>
      <c r="D15" s="15" t="s">
        <v>600</v>
      </c>
      <c r="E15" s="15"/>
      <c r="F15" s="15"/>
      <c r="G15" s="15"/>
      <c r="H15" s="15"/>
      <c r="I15" s="15"/>
    </row>
    <row r="16" ht="20" customHeight="1">
      <c r="A16" s="13" t="s">
        <v>584</v>
      </c>
      <c r="B16" s="13" t="s">
        <v>585</v>
      </c>
      <c r="C16" s="13" t="s">
        <v>586</v>
      </c>
      <c r="D16" s="13" t="s">
        <v>587</v>
      </c>
      <c r="E16" s="13" t="s">
        <v>588</v>
      </c>
      <c r="F16" s="13" t="s">
        <v>589</v>
      </c>
      <c r="G16" s="13"/>
      <c r="H16" s="13"/>
      <c r="I16" s="13"/>
    </row>
    <row r="17" ht="20" customHeight="1">
      <c r="A17" s="13"/>
      <c r="B17" s="13"/>
      <c r="C17" s="13"/>
      <c r="D17" s="13"/>
      <c r="E17" s="13"/>
      <c r="F17" s="13" t="s">
        <v>590</v>
      </c>
      <c r="G17" s="13" t="s">
        <v>591</v>
      </c>
      <c r="H17" s="13" t="s">
        <v>592</v>
      </c>
      <c r="I17" s="13" t="s">
        <v>593</v>
      </c>
    </row>
    <row r="18" ht="20" customHeight="1">
      <c r="A18" s="13" t="s">
        <v>594</v>
      </c>
      <c r="B18" s="13"/>
      <c r="C18" s="13"/>
      <c r="D18" s="13"/>
      <c r="E18" s="13"/>
      <c r="F18" s="13"/>
      <c r="G18" s="13"/>
      <c r="H18" s="13"/>
      <c r="I18" s="13"/>
    </row>
    <row r="19" ht="20" customHeight="1">
</row>
    <row r="20" ht="20" customHeight="1">
      <c r="A20" s="15" t="s">
        <v>582</v>
      </c>
      <c r="B20" s="15"/>
      <c r="C20" s="15"/>
      <c r="D20" s="15" t="s">
        <v>601</v>
      </c>
      <c r="E20" s="15"/>
      <c r="F20" s="15"/>
      <c r="G20" s="15"/>
      <c r="H20" s="15"/>
      <c r="I20" s="15"/>
    </row>
    <row r="21" ht="20" customHeight="1">
      <c r="A21" s="13" t="s">
        <v>584</v>
      </c>
      <c r="B21" s="13" t="s">
        <v>585</v>
      </c>
      <c r="C21" s="13" t="s">
        <v>586</v>
      </c>
      <c r="D21" s="13" t="s">
        <v>587</v>
      </c>
      <c r="E21" s="13" t="s">
        <v>588</v>
      </c>
      <c r="F21" s="13" t="s">
        <v>589</v>
      </c>
      <c r="G21" s="13"/>
      <c r="H21" s="13"/>
      <c r="I21" s="13"/>
    </row>
    <row r="22" ht="20" customHeight="1">
      <c r="A22" s="13"/>
      <c r="B22" s="13"/>
      <c r="C22" s="13"/>
      <c r="D22" s="13"/>
      <c r="E22" s="13"/>
      <c r="F22" s="13" t="s">
        <v>590</v>
      </c>
      <c r="G22" s="13" t="s">
        <v>591</v>
      </c>
      <c r="H22" s="13" t="s">
        <v>592</v>
      </c>
      <c r="I22" s="13" t="s">
        <v>593</v>
      </c>
    </row>
    <row r="23" ht="20" customHeight="1">
      <c r="A23" s="13" t="s">
        <v>594</v>
      </c>
      <c r="B23" s="13"/>
      <c r="C23" s="13"/>
      <c r="D23" s="13"/>
      <c r="E23" s="13"/>
      <c r="F23" s="13"/>
      <c r="G23" s="13"/>
      <c r="H23" s="13"/>
      <c r="I23" s="13"/>
    </row>
    <row r="24" ht="20" customHeight="1">
</row>
    <row r="25" ht="20" customHeight="1">
</row>
    <row r="26" ht="30" customHeight="1">
      <c r="A26" s="8" t="s">
        <v>602</v>
      </c>
      <c r="B26" s="8"/>
      <c r="C26" s="9"/>
      <c r="D26" s="16"/>
    </row>
    <row r="27" ht="10" customHeight="1">
      <c r="A27" s="0"/>
      <c r="B27" s="0"/>
      <c r="C27" s="12" t="s">
        <v>9</v>
      </c>
      <c r="D27" s="12" t="s">
        <v>10</v>
      </c>
    </row>
    <row r="28" ht="30" customHeight="1">
      <c r="A28" s="8" t="s">
        <v>603</v>
      </c>
      <c r="B28" s="8"/>
      <c r="C28" s="9"/>
      <c r="D28" s="16"/>
    </row>
    <row r="29" ht="10" customHeight="1">
      <c r="A29" s="0"/>
      <c r="B29" s="0"/>
      <c r="C29" s="12" t="s">
        <v>9</v>
      </c>
      <c r="D29" s="12" t="s">
        <v>10</v>
      </c>
    </row>
    <row r="30" ht="30" customHeight="1">
      <c r="A30" s="8" t="s">
        <v>318</v>
      </c>
      <c r="B30" s="8"/>
      <c r="C30" s="9"/>
      <c r="D30" s="16"/>
    </row>
    <row r="31" ht="10" customHeight="1">
      <c r="A31" s="0"/>
      <c r="B31" s="0"/>
      <c r="C31" s="12" t="s">
        <v>9</v>
      </c>
      <c r="D31" s="12" t="s">
        <v>10</v>
      </c>
    </row>
    <row r="32" ht="30" customHeight="1">
      <c r="A32" s="8" t="s">
        <v>604</v>
      </c>
      <c r="B32" s="8"/>
      <c r="C32" s="16"/>
      <c r="D32" s="9"/>
      <c r="E32" s="16"/>
      <c r="F32" s="16"/>
      <c r="G32" s="16"/>
      <c r="H32" s="16"/>
    </row>
    <row r="33" ht="10" customHeight="1">
      <c r="A33" s="0"/>
      <c r="B33" s="0"/>
      <c r="C33" s="12" t="s">
        <v>605</v>
      </c>
      <c r="D33" s="12" t="s">
        <v>9</v>
      </c>
      <c r="E33" s="12" t="s">
        <v>10</v>
      </c>
      <c r="F33" s="12"/>
      <c r="G33" s="12" t="s">
        <v>606</v>
      </c>
      <c r="H33" s="12"/>
    </row>
    <row r="34" ht="30" customHeight="1">
      <c r="A34" s="8" t="s">
        <v>607</v>
      </c>
      <c r="B34" s="8"/>
      <c r="C34" s="8"/>
    </row>
    <row r="35" ht="15" customHeight="1">
</row>
    <row r="36" ht="20" customHeight="1">
      <c r="A36" s="0"/>
      <c r="B36" s="28" t="s">
        <v>0</v>
      </c>
      <c r="C36" s="28"/>
    </row>
    <row r="37" ht="15" customHeight="1">
      <c r="A37" s="0"/>
      <c r="B37" s="29" t="s">
        <v>2</v>
      </c>
      <c r="C37" s="29"/>
    </row>
    <row r="38" ht="15" customHeight="1">
      <c r="A38" s="0"/>
      <c r="B38" s="29" t="s">
        <v>4</v>
      </c>
      <c r="C38" s="29"/>
    </row>
    <row r="39" ht="20" customHeight="1">
      <c r="A39" s="0"/>
      <c r="B39" s="29" t="s">
        <v>6</v>
      </c>
      <c r="C39" s="29"/>
    </row>
    <row r="40" ht="30" customHeight="1">
      <c r="A40" s="0"/>
      <c r="B40" s="29" t="s">
        <v>8</v>
      </c>
      <c r="C40" s="29"/>
    </row>
    <row r="41" ht="20" customHeight="1">
      <c r="A41" s="0"/>
      <c r="B41" s="29" t="s">
        <v>11</v>
      </c>
      <c r="C41" s="29"/>
    </row>
    <row r="42" ht="15" customHeight="1">
      <c r="A42" s="0"/>
      <c r="B42" s="30" t="s">
        <v>13</v>
      </c>
      <c r="C42" s="30"/>
    </row>
  </sheetData>
  <sheetProtection password="CB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5:C15"/>
    <mergeCell ref="D15:I15"/>
    <mergeCell ref="A16:A17"/>
    <mergeCell ref="B16:B17"/>
    <mergeCell ref="C16:C17"/>
    <mergeCell ref="D16:D17"/>
    <mergeCell ref="E16:E17"/>
    <mergeCell ref="F16:I16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6:B26"/>
    <mergeCell ref="A28:B28"/>
    <mergeCell ref="A30:B30"/>
    <mergeCell ref="A32:B32"/>
    <mergeCell ref="E32:F32"/>
    <mergeCell ref="G32:H32"/>
    <mergeCell ref="E33:F33"/>
    <mergeCell ref="G33:H33"/>
    <mergeCell ref="A34:C34"/>
    <mergeCell ref="B36:C36"/>
    <mergeCell ref="B37:C37"/>
    <mergeCell ref="B38:C38"/>
    <mergeCell ref="B39:C39"/>
    <mergeCell ref="B40:C40"/>
    <mergeCell ref="B41:C41"/>
    <mergeCell ref="B42:C42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608</v>
      </c>
      <c r="B2" s="1"/>
      <c r="C2" s="1"/>
      <c r="D2" s="1"/>
      <c r="E2" s="1"/>
    </row>
    <row r="3" ht="20" customHeight="1">
</row>
    <row r="4" ht="30" customHeight="1">
      <c r="A4" s="13" t="s">
        <v>236</v>
      </c>
      <c r="B4" s="13" t="s">
        <v>609</v>
      </c>
      <c r="C4" s="13" t="s">
        <v>610</v>
      </c>
      <c r="D4" s="13" t="s">
        <v>611</v>
      </c>
      <c r="E4" s="13" t="s">
        <v>612</v>
      </c>
    </row>
    <row r="5">
      <c r="A5" s="13" t="s">
        <v>241</v>
      </c>
      <c r="B5" s="13" t="s">
        <v>613</v>
      </c>
      <c r="C5" s="13" t="s">
        <v>614</v>
      </c>
      <c r="D5" s="14" t="s">
        <v>615</v>
      </c>
      <c r="E5" s="14" t="s">
        <v>616</v>
      </c>
    </row>
    <row r="6">
      <c r="A6" s="13" t="s">
        <v>348</v>
      </c>
      <c r="B6" s="13" t="s">
        <v>613</v>
      </c>
      <c r="C6" s="13" t="s">
        <v>617</v>
      </c>
      <c r="D6" s="14" t="s">
        <v>618</v>
      </c>
      <c r="E6" s="14" t="s">
        <v>619</v>
      </c>
    </row>
    <row r="7">
      <c r="A7" s="13" t="s">
        <v>349</v>
      </c>
      <c r="B7" s="13" t="s">
        <v>613</v>
      </c>
      <c r="C7" s="13" t="s">
        <v>620</v>
      </c>
      <c r="D7" s="14" t="s">
        <v>621</v>
      </c>
      <c r="E7" s="14" t="s">
        <v>622</v>
      </c>
    </row>
    <row r="8">
      <c r="A8" s="13" t="s">
        <v>350</v>
      </c>
      <c r="B8" s="13" t="s">
        <v>613</v>
      </c>
      <c r="C8" s="13" t="s">
        <v>623</v>
      </c>
      <c r="D8" s="14" t="s">
        <v>622</v>
      </c>
      <c r="E8" s="14" t="s">
        <v>622</v>
      </c>
    </row>
    <row r="9">
      <c r="A9" s="13" t="s">
        <v>351</v>
      </c>
      <c r="B9" s="13" t="s">
        <v>613</v>
      </c>
      <c r="C9" s="13" t="s">
        <v>624</v>
      </c>
      <c r="D9" s="14" t="s">
        <v>625</v>
      </c>
      <c r="E9" s="14" t="s">
        <v>622</v>
      </c>
    </row>
    <row r="10">
      <c r="A10" s="13" t="s">
        <v>352</v>
      </c>
      <c r="B10" s="13" t="s">
        <v>613</v>
      </c>
      <c r="C10" s="13" t="s">
        <v>626</v>
      </c>
      <c r="D10" s="14" t="s">
        <v>627</v>
      </c>
      <c r="E10" s="14" t="s">
        <v>628</v>
      </c>
    </row>
    <row r="11">
      <c r="A11" s="13" t="s">
        <v>353</v>
      </c>
      <c r="B11" s="13" t="s">
        <v>613</v>
      </c>
      <c r="C11" s="13" t="s">
        <v>629</v>
      </c>
      <c r="D11" s="14" t="s">
        <v>630</v>
      </c>
      <c r="E11" s="14" t="s">
        <v>631</v>
      </c>
    </row>
    <row r="12">
      <c r="A12" s="13" t="s">
        <v>354</v>
      </c>
      <c r="B12" s="13" t="s">
        <v>613</v>
      </c>
      <c r="C12" s="13" t="s">
        <v>632</v>
      </c>
      <c r="D12" s="14" t="s">
        <v>622</v>
      </c>
      <c r="E12" s="14" t="s">
        <v>622</v>
      </c>
    </row>
    <row r="13">
      <c r="A13" s="13" t="s">
        <v>355</v>
      </c>
      <c r="B13" s="13" t="s">
        <v>613</v>
      </c>
      <c r="C13" s="13" t="s">
        <v>633</v>
      </c>
      <c r="D13" s="14" t="s">
        <v>622</v>
      </c>
      <c r="E13" s="14" t="s">
        <v>622</v>
      </c>
    </row>
    <row r="14">
      <c r="A14" s="13" t="s">
        <v>356</v>
      </c>
      <c r="B14" s="13" t="s">
        <v>613</v>
      </c>
      <c r="C14" s="13" t="s">
        <v>634</v>
      </c>
      <c r="D14" s="14" t="s">
        <v>635</v>
      </c>
      <c r="E14" s="14" t="s">
        <v>622</v>
      </c>
    </row>
    <row r="15">
      <c r="A15" s="13" t="s">
        <v>402</v>
      </c>
      <c r="B15" s="13" t="s">
        <v>613</v>
      </c>
      <c r="C15" s="13" t="s">
        <v>636</v>
      </c>
      <c r="D15" s="14" t="s">
        <v>637</v>
      </c>
      <c r="E15" s="14" t="s">
        <v>622</v>
      </c>
    </row>
  </sheetData>
  <sheetProtection password="CB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